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ед.1 д.5" sheetId="1" r:id="rId1"/>
    <sheet name="нед.1 д.5 (2)" sheetId="2" r:id="rId2"/>
  </sheets>
  <definedNames/>
  <calcPr fullCalcOnLoad="1"/>
</workbook>
</file>

<file path=xl/sharedStrings.xml><?xml version="1.0" encoding="utf-8"?>
<sst xmlns="http://schemas.openxmlformats.org/spreadsheetml/2006/main" count="72" uniqueCount="33">
  <si>
    <t>УТВЕРЖДАЮ:</t>
  </si>
  <si>
    <t>Индивидуальный предприниматель    __________________ О.В. Белоусов</t>
  </si>
  <si>
    <t>Директор МАОУ "Трубичинской ООШ" _______________ В.А.Синицын</t>
  </si>
  <si>
    <t>Меню приготавливаемых блюд</t>
  </si>
  <si>
    <t>пятница</t>
  </si>
  <si>
    <t>Возрастная категория:  7-11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</si>
  <si>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</si>
  <si>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</si>
  <si>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</si>
  <si>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</si>
  <si>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</si>
  <si>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</si>
  <si>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</si>
  <si>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</si>
  <si>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</si>
  <si>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</si>
  <si>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Каша "Дружба" с молоком</t>
  </si>
  <si>
    <t>Чай  с сахаром</t>
  </si>
  <si>
    <t>Хлеб пшеничный</t>
  </si>
  <si>
    <t>ПР</t>
  </si>
  <si>
    <t>Масло сливочное (порциями)</t>
  </si>
  <si>
    <t>Сыр российский</t>
  </si>
  <si>
    <t>итого за завтрак</t>
  </si>
  <si>
    <t>обед</t>
  </si>
  <si>
    <t xml:space="preserve">Салат из моркови с раст.маслом </t>
  </si>
  <si>
    <t>Суп овощной</t>
  </si>
  <si>
    <t>Соус болоньезе из мяса</t>
  </si>
  <si>
    <t>274/ПТМ</t>
  </si>
  <si>
    <t xml:space="preserve">Макаронные изделия отварные </t>
  </si>
  <si>
    <t>Напиток из плодов шиповника</t>
  </si>
  <si>
    <t>Хлеб ржано-пшеничный</t>
  </si>
  <si>
    <t>итого за обед</t>
  </si>
  <si>
    <t>Возрастная категория:  12 лет и старше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</si>
</sst>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DD/MM/YYYY"/>
    <numFmt numFmtId="167" formatCode="0.00"/>
    <numFmt numFmtId="168" formatCode="0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8">
    <xf numFmtId="164" fontId="0" fillId="0" borderId="0" xfId="0" applyAlignment="1">
      <alignment/>
    </xf>
    <xf numFmtId="164" fontId="2" fillId="0" borderId="0" xfId="20" applyFont="1" applyAlignment="1">
      <alignment wrapText="1"/>
      <protection/>
    </xf>
    <xf numFmtId="164" fontId="1" fillId="0" borderId="0" xfId="20">
      <alignment/>
      <protection/>
    </xf>
    <xf numFmtId="164" fontId="3" fillId="0" borderId="0" xfId="20" applyFont="1" applyAlignment="1">
      <alignment horizontal="left"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/>
      <protection/>
    </xf>
    <xf numFmtId="164" fontId="1" fillId="0" borderId="0" xfId="20" applyAlignment="1">
      <alignment horizontal="center"/>
      <protection/>
    </xf>
    <xf numFmtId="164" fontId="4" fillId="0" borderId="0" xfId="20" applyFont="1" applyAlignment="1">
      <alignment horizontal="left"/>
      <protection/>
    </xf>
    <xf numFmtId="164" fontId="5" fillId="0" borderId="0" xfId="20" applyFont="1">
      <alignment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Border="1" applyAlignment="1">
      <alignment horizontal="center" wrapText="1"/>
      <protection/>
    </xf>
    <xf numFmtId="166" fontId="4" fillId="0" borderId="0" xfId="20" applyNumberFormat="1" applyFont="1" applyBorder="1" applyAlignment="1">
      <alignment horizontal="center"/>
      <protection/>
    </xf>
    <xf numFmtId="164" fontId="6" fillId="0" borderId="1" xfId="20" applyFont="1" applyBorder="1" applyAlignment="1">
      <alignment horizontal="center" vertical="center" wrapText="1"/>
      <protection/>
    </xf>
    <xf numFmtId="164" fontId="4" fillId="0" borderId="0" xfId="20" applyFont="1" applyAlignment="1">
      <alignment horizontal="center" vertical="center" wrapText="1"/>
      <protection/>
    </xf>
    <xf numFmtId="164" fontId="7" fillId="0" borderId="0" xfId="20" applyFont="1">
      <alignment/>
      <protection/>
    </xf>
    <xf numFmtId="164" fontId="6" fillId="0" borderId="1" xfId="20" applyFont="1" applyBorder="1" applyAlignment="1">
      <alignment horizontal="center"/>
      <protection/>
    </xf>
    <xf numFmtId="164" fontId="6" fillId="0" borderId="1" xfId="20" applyFont="1" applyBorder="1">
      <alignment/>
      <protection/>
    </xf>
    <xf numFmtId="164" fontId="8" fillId="0" borderId="1" xfId="20" applyFont="1" applyBorder="1" applyAlignment="1">
      <alignment horizontal="center" vertical="center" wrapText="1"/>
      <protection/>
    </xf>
    <xf numFmtId="164" fontId="8" fillId="0" borderId="2" xfId="20" applyFont="1" applyBorder="1" applyAlignment="1">
      <alignment horizontal="left" vertical="center"/>
      <protection/>
    </xf>
    <xf numFmtId="164" fontId="6" fillId="0" borderId="1" xfId="20" applyFont="1" applyBorder="1" applyAlignment="1">
      <alignment wrapText="1"/>
      <protection/>
    </xf>
    <xf numFmtId="167" fontId="6" fillId="0" borderId="1" xfId="20" applyNumberFormat="1" applyFont="1" applyBorder="1" applyAlignment="1">
      <alignment horizontal="center" vertical="center" wrapText="1"/>
      <protection/>
    </xf>
    <xf numFmtId="164" fontId="6" fillId="0" borderId="1" xfId="20" applyNumberFormat="1" applyFont="1" applyBorder="1" applyAlignment="1">
      <alignment horizontal="center" vertical="center"/>
      <protection/>
    </xf>
    <xf numFmtId="167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7" fontId="9" fillId="0" borderId="1" xfId="20" applyNumberFormat="1" applyFont="1" applyFill="1" applyBorder="1" applyAlignment="1">
      <alignment horizontal="center" vertical="center" wrapText="1"/>
      <protection/>
    </xf>
    <xf numFmtId="164" fontId="6" fillId="0" borderId="1" xfId="20" applyFont="1" applyFill="1" applyBorder="1" applyAlignment="1">
      <alignment horizontal="center" wrapText="1"/>
      <protection/>
    </xf>
    <xf numFmtId="164" fontId="6" fillId="0" borderId="1" xfId="20" applyFont="1" applyFill="1" applyBorder="1" applyAlignment="1">
      <alignment horizontal="center" vertical="center" wrapText="1"/>
      <protection/>
    </xf>
    <xf numFmtId="164" fontId="6" fillId="0" borderId="1" xfId="20" applyFont="1" applyBorder="1" applyAlignment="1">
      <alignment horizontal="center" vertical="center"/>
      <protection/>
    </xf>
    <xf numFmtId="167" fontId="6" fillId="0" borderId="1" xfId="20" applyNumberFormat="1" applyFont="1" applyFill="1" applyBorder="1" applyAlignment="1">
      <alignment horizontal="center" vertical="center"/>
      <protection/>
    </xf>
    <xf numFmtId="164" fontId="8" fillId="0" borderId="1" xfId="20" applyFont="1" applyBorder="1">
      <alignment/>
      <protection/>
    </xf>
    <xf numFmtId="164" fontId="8" fillId="0" borderId="1" xfId="20" applyFont="1" applyBorder="1" applyAlignment="1">
      <alignment wrapText="1"/>
      <protection/>
    </xf>
    <xf numFmtId="168" fontId="8" fillId="0" borderId="1" xfId="20" applyNumberFormat="1" applyFont="1" applyBorder="1" applyAlignment="1">
      <alignment horizontal="center" vertical="center"/>
      <protection/>
    </xf>
    <xf numFmtId="167" fontId="8" fillId="0" borderId="1" xfId="20" applyNumberFormat="1" applyFont="1" applyBorder="1" applyAlignment="1">
      <alignment horizontal="center" vertical="center"/>
      <protection/>
    </xf>
    <xf numFmtId="164" fontId="8" fillId="0" borderId="1" xfId="20" applyFont="1" applyBorder="1" applyAlignment="1">
      <alignment horizontal="left" vertical="center"/>
      <protection/>
    </xf>
    <xf numFmtId="168" fontId="6" fillId="0" borderId="1" xfId="20" applyNumberFormat="1" applyFont="1" applyFill="1" applyBorder="1" applyAlignment="1">
      <alignment horizontal="center" vertical="center"/>
      <protection/>
    </xf>
    <xf numFmtId="164" fontId="6" fillId="0" borderId="1" xfId="20" applyFont="1" applyBorder="1" applyAlignment="1">
      <alignment vertical="center" wrapText="1"/>
      <protection/>
    </xf>
    <xf numFmtId="168" fontId="6" fillId="0" borderId="1" xfId="20" applyNumberFormat="1" applyFont="1" applyBorder="1" applyAlignment="1">
      <alignment horizontal="center" vertical="center"/>
      <protection/>
    </xf>
    <xf numFmtId="164" fontId="6" fillId="0" borderId="1" xfId="20" applyFont="1" applyBorder="1" applyAlignment="1">
      <alignment horizontal="left" vertical="center" wrapText="1"/>
      <protection/>
    </xf>
    <xf numFmtId="164" fontId="6" fillId="0" borderId="1" xfId="20" applyFont="1" applyFill="1" applyBorder="1" applyAlignment="1">
      <alignment vertical="center" wrapText="1"/>
      <protection/>
    </xf>
    <xf numFmtId="167" fontId="6" fillId="0" borderId="1" xfId="20" applyNumberFormat="1" applyFont="1" applyFill="1" applyBorder="1" applyAlignment="1">
      <alignment horizontal="center" vertical="center" wrapText="1"/>
      <protection/>
    </xf>
    <xf numFmtId="164" fontId="10" fillId="0" borderId="1" xfId="20" applyFont="1" applyFill="1" applyBorder="1" applyAlignment="1">
      <alignment vertical="center" wrapText="1"/>
      <protection/>
    </xf>
    <xf numFmtId="164" fontId="6" fillId="0" borderId="1" xfId="20" applyFont="1" applyFill="1" applyBorder="1" applyAlignment="1">
      <alignment horizontal="center" vertical="center"/>
      <protection/>
    </xf>
    <xf numFmtId="164" fontId="11" fillId="0" borderId="0" xfId="20" applyFont="1">
      <alignment/>
      <protection/>
    </xf>
    <xf numFmtId="168" fontId="8" fillId="0" borderId="1" xfId="20" applyNumberFormat="1" applyFont="1" applyBorder="1" applyAlignment="1">
      <alignment horizontal="center" vertical="center" wrapText="1"/>
      <protection/>
    </xf>
    <xf numFmtId="167" fontId="8" fillId="0" borderId="1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7933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1009650</xdr:colOff>
      <xdr:row>0</xdr:row>
      <xdr:rowOff>0</xdr:rowOff>
    </xdr:from>
    <xdr:to>
      <xdr:col>4</xdr:col>
      <xdr:colOff>371475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0</xdr:row>
      <xdr:rowOff>0</xdr:rowOff>
    </xdr:from>
    <xdr:to>
      <xdr:col>4</xdr:col>
      <xdr:colOff>409575</xdr:colOff>
      <xdr:row>7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1447800" cy="1238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A2:J35"/>
  <sheetViews>
    <sheetView tabSelected="1" workbookViewId="0" topLeftCell="A13">
      <selection activeCell="K33" sqref="K33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45205</v>
      </c>
      <c r="D15" s="13"/>
      <c r="E15" s="13"/>
    </row>
    <row r="16" spans="1:8" s="5" customFormat="1" ht="15.75" customHeight="1">
      <c r="A16" s="12" t="s">
        <v>5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14">
        <v>200</v>
      </c>
      <c r="D21" s="14">
        <v>8.87</v>
      </c>
      <c r="E21" s="14">
        <v>4.87</v>
      </c>
      <c r="F21" s="14">
        <v>31.4</v>
      </c>
      <c r="G21" s="22">
        <v>202.67</v>
      </c>
      <c r="H21" s="14">
        <v>171</v>
      </c>
    </row>
    <row r="22" spans="1:8" s="16" customFormat="1" ht="12.75">
      <c r="A22" s="20"/>
      <c r="B22" s="21" t="s">
        <v>17</v>
      </c>
      <c r="C22" s="23">
        <v>200</v>
      </c>
      <c r="D22" s="24">
        <v>0.53</v>
      </c>
      <c r="E22" s="24">
        <v>0</v>
      </c>
      <c r="F22" s="24">
        <v>9.47</v>
      </c>
      <c r="G22" s="24">
        <v>60</v>
      </c>
      <c r="H22" s="14">
        <v>376</v>
      </c>
    </row>
    <row r="23" spans="1:8" s="16" customFormat="1" ht="12.75">
      <c r="A23" s="20"/>
      <c r="B23" s="25" t="s">
        <v>18</v>
      </c>
      <c r="C23" s="26">
        <v>60</v>
      </c>
      <c r="D23" s="27">
        <v>4.19</v>
      </c>
      <c r="E23" s="27">
        <v>0.66</v>
      </c>
      <c r="F23" s="27">
        <v>27.6</v>
      </c>
      <c r="G23" s="27">
        <v>143.4</v>
      </c>
      <c r="H23" s="28" t="s">
        <v>19</v>
      </c>
    </row>
    <row r="24" spans="1:8" s="16" customFormat="1" ht="12.75">
      <c r="A24" s="20"/>
      <c r="B24" s="21" t="s">
        <v>20</v>
      </c>
      <c r="C24" s="29">
        <v>10</v>
      </c>
      <c r="D24" s="24">
        <v>0.06</v>
      </c>
      <c r="E24" s="24">
        <v>8.25</v>
      </c>
      <c r="F24" s="24">
        <v>0.08</v>
      </c>
      <c r="G24" s="24">
        <v>75</v>
      </c>
      <c r="H24" s="14">
        <v>14</v>
      </c>
    </row>
    <row r="25" spans="1:8" s="16" customFormat="1" ht="12.75">
      <c r="A25" s="20"/>
      <c r="B25" s="21" t="s">
        <v>21</v>
      </c>
      <c r="C25" s="30">
        <v>15</v>
      </c>
      <c r="D25" s="31">
        <v>6.96</v>
      </c>
      <c r="E25" s="31">
        <v>8.86</v>
      </c>
      <c r="F25" s="31">
        <v>0</v>
      </c>
      <c r="G25" s="31">
        <v>108</v>
      </c>
      <c r="H25" s="30">
        <v>15</v>
      </c>
    </row>
    <row r="26" spans="1:8" s="16" customFormat="1" ht="19.5" customHeight="1">
      <c r="A26" s="32" t="s">
        <v>22</v>
      </c>
      <c r="B26" s="33"/>
      <c r="C26" s="34">
        <f>C21+C22+C23+C24+C25</f>
        <v>485</v>
      </c>
      <c r="D26" s="35">
        <f>D21+D22+D23+D24+D25</f>
        <v>20.61</v>
      </c>
      <c r="E26" s="35">
        <f>E21+E22+E23+E24+E25</f>
        <v>22.64</v>
      </c>
      <c r="F26" s="35">
        <f>F21+F22+F23+F24+F25</f>
        <v>68.55</v>
      </c>
      <c r="G26" s="35">
        <f>G21+G22+G23+G24+G25</f>
        <v>589.0699999999999</v>
      </c>
      <c r="H26" s="32"/>
    </row>
    <row r="27" spans="1:8" s="16" customFormat="1" ht="12.75">
      <c r="A27" s="32"/>
      <c r="B27" s="21"/>
      <c r="C27" s="18"/>
      <c r="D27" s="18"/>
      <c r="E27" s="18"/>
      <c r="F27" s="18"/>
      <c r="G27" s="18"/>
      <c r="H27" s="18"/>
    </row>
    <row r="28" spans="1:8" s="16" customFormat="1" ht="32.25" customHeight="1">
      <c r="A28" s="36" t="s">
        <v>23</v>
      </c>
      <c r="B28" s="25" t="s">
        <v>24</v>
      </c>
      <c r="C28" s="37">
        <v>60</v>
      </c>
      <c r="D28" s="31">
        <v>0.98</v>
      </c>
      <c r="E28" s="31">
        <v>3.05</v>
      </c>
      <c r="F28" s="31">
        <v>7.44</v>
      </c>
      <c r="G28" s="31">
        <v>51.18</v>
      </c>
      <c r="H28" s="14">
        <v>58</v>
      </c>
    </row>
    <row r="29" spans="1:8" s="16" customFormat="1" ht="12.75">
      <c r="A29" s="36"/>
      <c r="B29" s="38" t="s">
        <v>25</v>
      </c>
      <c r="C29" s="39">
        <v>200</v>
      </c>
      <c r="D29" s="24">
        <v>7.42</v>
      </c>
      <c r="E29" s="24">
        <v>6.9</v>
      </c>
      <c r="F29" s="24">
        <v>13.68</v>
      </c>
      <c r="G29" s="24">
        <v>139.67</v>
      </c>
      <c r="H29" s="30">
        <v>119</v>
      </c>
    </row>
    <row r="30" spans="1:8" s="16" customFormat="1" ht="12.75">
      <c r="A30" s="36"/>
      <c r="B30" s="40" t="s">
        <v>26</v>
      </c>
      <c r="C30" s="37">
        <v>100</v>
      </c>
      <c r="D30" s="31">
        <v>14.34</v>
      </c>
      <c r="E30" s="31">
        <v>12.66</v>
      </c>
      <c r="F30" s="31">
        <v>1.88</v>
      </c>
      <c r="G30" s="31">
        <v>178.96</v>
      </c>
      <c r="H30" s="29" t="s">
        <v>27</v>
      </c>
    </row>
    <row r="31" spans="1:8" s="16" customFormat="1" ht="12.75">
      <c r="A31" s="36"/>
      <c r="B31" s="41" t="s">
        <v>28</v>
      </c>
      <c r="C31" s="37">
        <v>150</v>
      </c>
      <c r="D31" s="31">
        <v>4.46</v>
      </c>
      <c r="E31" s="31">
        <v>5.76</v>
      </c>
      <c r="F31" s="31">
        <v>30.45</v>
      </c>
      <c r="G31" s="31">
        <v>195.7</v>
      </c>
      <c r="H31" s="30">
        <v>202</v>
      </c>
    </row>
    <row r="32" spans="1:8" s="16" customFormat="1" ht="12.75">
      <c r="A32" s="36"/>
      <c r="B32" s="21" t="s">
        <v>29</v>
      </c>
      <c r="C32" s="14">
        <v>200</v>
      </c>
      <c r="D32" s="14">
        <v>0.68</v>
      </c>
      <c r="E32" s="14">
        <v>0.30000000000000004</v>
      </c>
      <c r="F32" s="14">
        <v>20.76</v>
      </c>
      <c r="G32" s="14">
        <v>88.2</v>
      </c>
      <c r="H32" s="14">
        <v>388</v>
      </c>
    </row>
    <row r="33" spans="1:8" s="16" customFormat="1" ht="12.75">
      <c r="A33" s="36"/>
      <c r="B33" s="40" t="s">
        <v>18</v>
      </c>
      <c r="C33" s="29">
        <v>20</v>
      </c>
      <c r="D33" s="42">
        <v>1.39</v>
      </c>
      <c r="E33" s="42">
        <v>0.22</v>
      </c>
      <c r="F33" s="42">
        <v>9.2</v>
      </c>
      <c r="G33" s="42">
        <v>47.8</v>
      </c>
      <c r="H33" s="30" t="s">
        <v>19</v>
      </c>
    </row>
    <row r="34" spans="1:8" s="45" customFormat="1" ht="12.75">
      <c r="A34" s="36"/>
      <c r="B34" s="43" t="s">
        <v>30</v>
      </c>
      <c r="C34" s="44">
        <v>50</v>
      </c>
      <c r="D34" s="31">
        <v>3.25</v>
      </c>
      <c r="E34" s="31">
        <v>0.55</v>
      </c>
      <c r="F34" s="31">
        <v>23.05</v>
      </c>
      <c r="G34" s="31">
        <v>114.95</v>
      </c>
      <c r="H34" s="30" t="s">
        <v>19</v>
      </c>
    </row>
    <row r="35" spans="1:8" s="45" customFormat="1" ht="12.75">
      <c r="A35" s="33" t="s">
        <v>31</v>
      </c>
      <c r="B35" s="21"/>
      <c r="C35" s="46">
        <f>C29+C31+C32+C33+C34+C28+C30</f>
        <v>780</v>
      </c>
      <c r="D35" s="47">
        <f>D29+D31+D32+D33+D34+D28+D30</f>
        <v>32.519999999999996</v>
      </c>
      <c r="E35" s="47">
        <f>E29+E31+E32+E33+E34+E28+E30</f>
        <v>29.44</v>
      </c>
      <c r="F35" s="47">
        <f>F29+F31+F32+F33+F34+F28+F30</f>
        <v>106.46</v>
      </c>
      <c r="G35" s="47">
        <f>G29+G31+G32+G33+G34+G28+G30</f>
        <v>816.46</v>
      </c>
      <c r="H35" s="2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2:J35"/>
  <sheetViews>
    <sheetView workbookViewId="0" topLeftCell="A7">
      <selection activeCell="B21" sqref="B21"/>
    </sheetView>
  </sheetViews>
  <sheetFormatPr defaultColWidth="9.140625" defaultRowHeight="12.75"/>
  <cols>
    <col min="1" max="1" width="14.8515625" style="1" customWidth="1"/>
    <col min="2" max="2" width="17.8515625" style="1" customWidth="1"/>
    <col min="3" max="5" width="6.7109375" style="1" customWidth="1"/>
    <col min="6" max="6" width="8.7109375" style="1" customWidth="1"/>
    <col min="7" max="7" width="14.8515625" style="1" customWidth="1"/>
    <col min="8" max="8" width="9.7109375" style="1" customWidth="1"/>
    <col min="9" max="16384" width="8.7109375" style="2" customWidth="1"/>
  </cols>
  <sheetData>
    <row r="2" spans="1:4" ht="12.75">
      <c r="A2" s="3" t="s">
        <v>0</v>
      </c>
      <c r="B2" s="4"/>
      <c r="C2" s="5"/>
      <c r="D2" s="5"/>
    </row>
    <row r="3" spans="1:7" ht="12.75">
      <c r="A3" s="6" t="s">
        <v>1</v>
      </c>
      <c r="B3" s="6"/>
      <c r="C3" s="6"/>
      <c r="D3" s="6"/>
      <c r="G3" s="7"/>
    </row>
    <row r="4" spans="1:7" ht="12.75">
      <c r="A4" s="6"/>
      <c r="B4" s="6"/>
      <c r="C4" s="6"/>
      <c r="D4" s="6"/>
      <c r="G4" s="7"/>
    </row>
    <row r="5" spans="1:7" ht="12.75">
      <c r="A5" s="6"/>
      <c r="B5" s="6"/>
      <c r="C5" s="6"/>
      <c r="D5" s="6"/>
      <c r="G5" s="7"/>
    </row>
    <row r="6" spans="1:7" ht="12.75">
      <c r="A6" s="6"/>
      <c r="B6" s="6"/>
      <c r="C6" s="6"/>
      <c r="D6" s="6"/>
      <c r="G6" s="7"/>
    </row>
    <row r="7" spans="1:4" ht="12.75">
      <c r="A7" s="8"/>
      <c r="B7" s="8"/>
      <c r="C7" s="8"/>
      <c r="D7" s="8"/>
    </row>
    <row r="8" spans="1:2" ht="12.75">
      <c r="A8" s="9" t="s">
        <v>0</v>
      </c>
      <c r="B8" s="7"/>
    </row>
    <row r="9" spans="1:7" ht="12.75">
      <c r="A9" s="6" t="s">
        <v>2</v>
      </c>
      <c r="B9" s="6"/>
      <c r="C9" s="6"/>
      <c r="D9" s="6"/>
      <c r="E9" s="10"/>
      <c r="F9" s="10"/>
      <c r="G9" s="10"/>
    </row>
    <row r="10" spans="1:8" ht="12.75">
      <c r="A10" s="10"/>
      <c r="C10" s="10"/>
      <c r="D10" s="10"/>
      <c r="E10" s="10"/>
      <c r="F10" s="10"/>
      <c r="G10" s="10"/>
      <c r="H10" s="10"/>
    </row>
    <row r="11" spans="1:8" ht="12.75">
      <c r="A11" s="10"/>
      <c r="C11" s="10"/>
      <c r="D11" s="10"/>
      <c r="E11" s="10"/>
      <c r="F11" s="10"/>
      <c r="G11" s="10"/>
      <c r="H11" s="10"/>
    </row>
    <row r="12" spans="1:8" ht="12.75">
      <c r="A12" s="10"/>
      <c r="C12" s="10"/>
      <c r="D12" s="10"/>
      <c r="E12" s="10"/>
      <c r="F12" s="10"/>
      <c r="G12" s="10"/>
      <c r="H12" s="10"/>
    </row>
    <row r="13" spans="1:8" ht="12.75">
      <c r="A13" s="11" t="s">
        <v>3</v>
      </c>
      <c r="B13" s="11"/>
      <c r="C13" s="11"/>
      <c r="D13" s="11"/>
      <c r="E13" s="11"/>
      <c r="F13" s="11"/>
      <c r="G13" s="11"/>
      <c r="H13" s="11"/>
    </row>
    <row r="14" spans="1:8" ht="15.75" customHeight="1">
      <c r="A14" s="12" t="s">
        <v>4</v>
      </c>
      <c r="B14" s="12"/>
      <c r="C14" s="12"/>
      <c r="D14" s="12"/>
      <c r="E14" s="12"/>
      <c r="F14" s="12"/>
      <c r="G14" s="12"/>
      <c r="H14" s="12"/>
    </row>
    <row r="15" spans="3:5" ht="12.75">
      <c r="C15" s="13">
        <v>45205</v>
      </c>
      <c r="D15" s="13"/>
      <c r="E15" s="13"/>
    </row>
    <row r="16" spans="1:8" s="5" customFormat="1" ht="15.75" customHeight="1">
      <c r="A16" s="12" t="s">
        <v>32</v>
      </c>
      <c r="B16" s="12"/>
      <c r="C16" s="12"/>
      <c r="D16" s="12"/>
      <c r="E16" s="12"/>
      <c r="F16" s="12"/>
      <c r="G16" s="12"/>
      <c r="H16" s="12"/>
    </row>
    <row r="17" spans="1:8" s="5" customFormat="1" ht="12.75">
      <c r="A17" s="12"/>
      <c r="B17" s="12"/>
      <c r="C17" s="12"/>
      <c r="D17" s="12"/>
      <c r="E17" s="12"/>
      <c r="F17" s="12"/>
      <c r="G17" s="12"/>
      <c r="H17" s="12"/>
    </row>
    <row r="18" spans="1:10" s="16" customFormat="1" ht="42" customHeight="1">
      <c r="A18" s="14" t="s">
        <v>6</v>
      </c>
      <c r="B18" s="14" t="s">
        <v>7</v>
      </c>
      <c r="C18" s="14" t="s">
        <v>8</v>
      </c>
      <c r="D18" s="14" t="s">
        <v>9</v>
      </c>
      <c r="E18" s="14"/>
      <c r="F18" s="14"/>
      <c r="G18" s="14" t="s">
        <v>10</v>
      </c>
      <c r="H18" s="14" t="s">
        <v>11</v>
      </c>
      <c r="I18" s="15"/>
      <c r="J18" s="15"/>
    </row>
    <row r="19" spans="1:8" s="16" customFormat="1" ht="12.75">
      <c r="A19" s="14"/>
      <c r="B19" s="14"/>
      <c r="C19" s="14"/>
      <c r="D19" s="17" t="s">
        <v>12</v>
      </c>
      <c r="E19" s="17" t="s">
        <v>13</v>
      </c>
      <c r="F19" s="17" t="s">
        <v>14</v>
      </c>
      <c r="G19" s="18"/>
      <c r="H19" s="18"/>
    </row>
    <row r="20" spans="1:8" s="16" customFormat="1" ht="30" customHeight="1">
      <c r="A20" s="19"/>
      <c r="B20" s="19"/>
      <c r="C20" s="19"/>
      <c r="D20" s="19"/>
      <c r="E20" s="19"/>
      <c r="F20" s="19"/>
      <c r="G20" s="19"/>
      <c r="H20" s="19"/>
    </row>
    <row r="21" spans="1:8" s="16" customFormat="1" ht="12.75">
      <c r="A21" s="20" t="s">
        <v>15</v>
      </c>
      <c r="B21" s="21" t="s">
        <v>16</v>
      </c>
      <c r="C21" s="14">
        <v>250</v>
      </c>
      <c r="D21" s="22">
        <v>11.09</v>
      </c>
      <c r="E21" s="22">
        <v>6.09</v>
      </c>
      <c r="F21" s="22">
        <v>39.25</v>
      </c>
      <c r="G21" s="22">
        <v>253.34</v>
      </c>
      <c r="H21" s="14">
        <v>171</v>
      </c>
    </row>
    <row r="22" spans="1:8" s="16" customFormat="1" ht="12.75">
      <c r="A22" s="20"/>
      <c r="B22" s="21" t="s">
        <v>17</v>
      </c>
      <c r="C22" s="23">
        <v>200</v>
      </c>
      <c r="D22" s="24">
        <v>0.53</v>
      </c>
      <c r="E22" s="24">
        <v>0</v>
      </c>
      <c r="F22" s="24">
        <v>9.47</v>
      </c>
      <c r="G22" s="24">
        <v>60</v>
      </c>
      <c r="H22" s="14">
        <v>376</v>
      </c>
    </row>
    <row r="23" spans="1:8" s="16" customFormat="1" ht="12.75">
      <c r="A23" s="20"/>
      <c r="B23" s="25" t="s">
        <v>18</v>
      </c>
      <c r="C23" s="26">
        <v>60</v>
      </c>
      <c r="D23" s="27">
        <v>4.19</v>
      </c>
      <c r="E23" s="27">
        <v>0.66</v>
      </c>
      <c r="F23" s="27">
        <v>27.6</v>
      </c>
      <c r="G23" s="27">
        <v>143.4</v>
      </c>
      <c r="H23" s="28" t="s">
        <v>19</v>
      </c>
    </row>
    <row r="24" spans="1:8" s="16" customFormat="1" ht="12.75">
      <c r="A24" s="20"/>
      <c r="B24" s="21" t="s">
        <v>20</v>
      </c>
      <c r="C24" s="29">
        <v>15</v>
      </c>
      <c r="D24" s="24">
        <v>0.09</v>
      </c>
      <c r="E24" s="24">
        <v>12.38</v>
      </c>
      <c r="F24" s="24">
        <v>0.12</v>
      </c>
      <c r="G24" s="24">
        <v>112.5</v>
      </c>
      <c r="H24" s="14">
        <v>14</v>
      </c>
    </row>
    <row r="25" spans="1:8" s="16" customFormat="1" ht="12.75">
      <c r="A25" s="20"/>
      <c r="B25" s="21" t="s">
        <v>21</v>
      </c>
      <c r="C25" s="30">
        <v>30</v>
      </c>
      <c r="D25" s="31">
        <v>6.96</v>
      </c>
      <c r="E25" s="31">
        <v>8.86</v>
      </c>
      <c r="F25" s="31">
        <v>0</v>
      </c>
      <c r="G25" s="31">
        <v>108</v>
      </c>
      <c r="H25" s="30">
        <v>15</v>
      </c>
    </row>
    <row r="26" spans="1:8" s="16" customFormat="1" ht="19.5" customHeight="1">
      <c r="A26" s="32" t="s">
        <v>22</v>
      </c>
      <c r="B26" s="33"/>
      <c r="C26" s="34">
        <f>C21+C22+C23+C24+C25</f>
        <v>555</v>
      </c>
      <c r="D26" s="35">
        <f>D21+D22+D23+D24+D25</f>
        <v>22.86</v>
      </c>
      <c r="E26" s="35">
        <f>E21+E22+E23+E24+E25</f>
        <v>27.990000000000002</v>
      </c>
      <c r="F26" s="35">
        <f>F21+F22+F23+F24+F25</f>
        <v>76.44</v>
      </c>
      <c r="G26" s="35">
        <f>G21+G22+G23+G24+G25</f>
        <v>677.24</v>
      </c>
      <c r="H26" s="32"/>
    </row>
    <row r="27" spans="1:8" s="16" customFormat="1" ht="12.75">
      <c r="A27" s="32"/>
      <c r="B27" s="21"/>
      <c r="C27" s="18"/>
      <c r="D27" s="18"/>
      <c r="E27" s="18"/>
      <c r="F27" s="18"/>
      <c r="G27" s="18"/>
      <c r="H27" s="18"/>
    </row>
    <row r="28" spans="1:8" s="16" customFormat="1" ht="30" customHeight="1">
      <c r="A28" s="36" t="s">
        <v>23</v>
      </c>
      <c r="B28" s="25" t="s">
        <v>24</v>
      </c>
      <c r="C28" s="37">
        <v>100</v>
      </c>
      <c r="D28" s="31">
        <v>1.63</v>
      </c>
      <c r="E28" s="31">
        <v>5.08</v>
      </c>
      <c r="F28" s="31">
        <v>12.4</v>
      </c>
      <c r="G28" s="31">
        <v>85.3</v>
      </c>
      <c r="H28" s="14">
        <v>58</v>
      </c>
    </row>
    <row r="29" spans="1:8" s="16" customFormat="1" ht="12.75">
      <c r="A29" s="36"/>
      <c r="B29" s="38" t="s">
        <v>25</v>
      </c>
      <c r="C29" s="39">
        <v>250</v>
      </c>
      <c r="D29" s="24">
        <v>9.28</v>
      </c>
      <c r="E29" s="24">
        <v>8.63</v>
      </c>
      <c r="F29" s="24">
        <v>17.1</v>
      </c>
      <c r="G29" s="24">
        <v>174.59</v>
      </c>
      <c r="H29" s="30">
        <v>119</v>
      </c>
    </row>
    <row r="30" spans="1:8" s="16" customFormat="1" ht="12.75">
      <c r="A30" s="36"/>
      <c r="B30" s="40" t="s">
        <v>26</v>
      </c>
      <c r="C30" s="37">
        <v>100</v>
      </c>
      <c r="D30" s="31">
        <v>14.34</v>
      </c>
      <c r="E30" s="31">
        <v>12.66</v>
      </c>
      <c r="F30" s="31">
        <v>1.88</v>
      </c>
      <c r="G30" s="31">
        <v>178.96</v>
      </c>
      <c r="H30" s="29" t="s">
        <v>27</v>
      </c>
    </row>
    <row r="31" spans="1:8" s="16" customFormat="1" ht="12.75">
      <c r="A31" s="36"/>
      <c r="B31" s="41" t="s">
        <v>28</v>
      </c>
      <c r="C31" s="37">
        <v>180</v>
      </c>
      <c r="D31" s="31">
        <v>5.35</v>
      </c>
      <c r="E31" s="31">
        <v>6.91</v>
      </c>
      <c r="F31" s="31">
        <v>36.54</v>
      </c>
      <c r="G31" s="31">
        <v>234.84</v>
      </c>
      <c r="H31" s="30">
        <v>202</v>
      </c>
    </row>
    <row r="32" spans="1:8" s="16" customFormat="1" ht="12.75">
      <c r="A32" s="36"/>
      <c r="B32" s="21" t="s">
        <v>29</v>
      </c>
      <c r="C32" s="14">
        <v>200</v>
      </c>
      <c r="D32" s="14">
        <v>0.68</v>
      </c>
      <c r="E32" s="14">
        <v>0.30000000000000004</v>
      </c>
      <c r="F32" s="14">
        <v>20.76</v>
      </c>
      <c r="G32" s="14">
        <v>88.2</v>
      </c>
      <c r="H32" s="14">
        <v>388</v>
      </c>
    </row>
    <row r="33" spans="1:8" s="16" customFormat="1" ht="12.75">
      <c r="A33" s="36"/>
      <c r="B33" s="40" t="s">
        <v>18</v>
      </c>
      <c r="C33" s="29">
        <v>20</v>
      </c>
      <c r="D33" s="42">
        <v>1.39</v>
      </c>
      <c r="E33" s="42">
        <v>0.22</v>
      </c>
      <c r="F33" s="42">
        <v>9.2</v>
      </c>
      <c r="G33" s="42">
        <v>47.8</v>
      </c>
      <c r="H33" s="30" t="s">
        <v>19</v>
      </c>
    </row>
    <row r="34" spans="1:8" s="45" customFormat="1" ht="12.75">
      <c r="A34" s="36"/>
      <c r="B34" s="43" t="s">
        <v>30</v>
      </c>
      <c r="C34" s="44">
        <v>60</v>
      </c>
      <c r="D34" s="31">
        <f>3.2625*1.2</f>
        <v>3.915</v>
      </c>
      <c r="E34" s="31">
        <f>0.55*1.2</f>
        <v>0.66</v>
      </c>
      <c r="F34" s="31">
        <f>23.0375*1.2</f>
        <v>27.645</v>
      </c>
      <c r="G34" s="31">
        <f>114.95*1.2</f>
        <v>137.94</v>
      </c>
      <c r="H34" s="30" t="s">
        <v>19</v>
      </c>
    </row>
    <row r="35" spans="1:8" s="45" customFormat="1" ht="12.75">
      <c r="A35" s="33" t="s">
        <v>31</v>
      </c>
      <c r="B35" s="21"/>
      <c r="C35" s="46">
        <f>C29+C31+C32+C33+C34+C28+C30</f>
        <v>910</v>
      </c>
      <c r="D35" s="47">
        <f>D29+D31+D32+D33+D34+D28+D30</f>
        <v>36.584999999999994</v>
      </c>
      <c r="E35" s="47">
        <f>E29+E31+E32+E33+E34+E28+E30</f>
        <v>34.46000000000001</v>
      </c>
      <c r="F35" s="47">
        <f>F29+F31+F32+F33+F34+F28+F30</f>
        <v>125.525</v>
      </c>
      <c r="G35" s="47">
        <f>G29+G31+G32+G33+G34+G28+G30</f>
        <v>947.6299999999999</v>
      </c>
      <c r="H35" s="21"/>
    </row>
  </sheetData>
  <sheetProtection selectLockedCells="1" selectUnlockedCells="1"/>
  <mergeCells count="11">
    <mergeCell ref="A13:H13"/>
    <mergeCell ref="A14:H14"/>
    <mergeCell ref="C15:E15"/>
    <mergeCell ref="A16:H16"/>
    <mergeCell ref="A18:A19"/>
    <mergeCell ref="B18:B19"/>
    <mergeCell ref="C18:C19"/>
    <mergeCell ref="D18:F18"/>
    <mergeCell ref="A20:H20"/>
    <mergeCell ref="A21:A25"/>
    <mergeCell ref="A28:A3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2023-10-01T16:41:10Z</dcterms:modified>
  <cp:category/>
  <cp:version/>
  <cp:contentType/>
  <cp:contentStatus/>
</cp:coreProperties>
</file>