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нед.1 д.1" sheetId="1" r:id="rId1"/>
    <sheet name="нед.1 д.1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<sst xmlns="http://schemas.openxmlformats.org/spreadsheetml/2006/main" count="74" uniqueCount="34">
  <si>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</si>
  <si>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</si>
  <si>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</si>
  <si>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</si>
  <si>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</si>
  <si>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</si>
  <si>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</si>
  <si>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</si>
  <si>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</si>
  <si>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</si>
  <si>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</si>
  <si>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</si>
  <si>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</si>
  <si>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</si>
  <si>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</si>
  <si>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</si>
  <si>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рисовая жидкая молочная с  маслом и сахаром</t>
  </si>
  <si>
    <t>Хлеб пшеничный</t>
  </si>
  <si>
    <t>ПР</t>
  </si>
  <si>
    <t>Масло сливочное (порциями)</t>
  </si>
  <si>
    <t>Сыр российский</t>
  </si>
  <si>
    <t>Чай с сахаром</t>
  </si>
  <si>
    <t>итого за завтрак</t>
  </si>
  <si>
    <t>обед</t>
  </si>
  <si>
    <t>Салат из св.капусты</t>
  </si>
  <si>
    <t>Суп картофельный с горохом на мясном бульоне</t>
  </si>
  <si>
    <t>Гуляш</t>
  </si>
  <si>
    <t>290/330</t>
  </si>
  <si>
    <t>Греча отварная</t>
  </si>
  <si>
    <t>Напиток из сока фруктового персик-абрикос</t>
  </si>
  <si>
    <t>Хлеб ржано-пшеничный</t>
  </si>
  <si>
    <t>итого за обед</t>
  </si>
  <si>
    <t>Возрастная категория:  12 лет и старше</t>
  </si>
  <si>
    <t>Чай без сахара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</si>
</sst>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.00"/>
    <numFmt numFmtId="168" formatCode="0"/>
    <numFmt numFmtId="169" formatCode="_-* #,##0.00\ _₽_-;\-* #,##0.00\ _₽_-;_-* \-??\ _₽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7" fillId="0" borderId="0" xfId="20" applyFont="1">
      <alignment/>
      <protection/>
    </xf>
    <xf numFmtId="164" fontId="6" fillId="0" borderId="1" xfId="20" applyFont="1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left" vertical="center"/>
      <protection/>
    </xf>
    <xf numFmtId="164" fontId="6" fillId="0" borderId="1" xfId="20" applyFont="1" applyBorder="1" applyAlignment="1">
      <alignment wrapText="1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7" fontId="9" fillId="0" borderId="1" xfId="20" applyNumberFormat="1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NumberFormat="1" applyFont="1" applyBorder="1" applyAlignment="1">
      <alignment horizontal="center" vertical="center"/>
      <protection/>
    </xf>
    <xf numFmtId="164" fontId="8" fillId="0" borderId="1" xfId="20" applyFont="1" applyBorder="1">
      <alignment/>
      <protection/>
    </xf>
    <xf numFmtId="164" fontId="8" fillId="0" borderId="1" xfId="20" applyFont="1" applyBorder="1" applyAlignment="1">
      <alignment wrapText="1"/>
      <protection/>
    </xf>
    <xf numFmtId="168" fontId="8" fillId="0" borderId="1" xfId="20" applyNumberFormat="1" applyFont="1" applyBorder="1" applyAlignment="1">
      <alignment horizontal="center" vertical="center"/>
      <protection/>
    </xf>
    <xf numFmtId="167" fontId="8" fillId="0" borderId="1" xfId="20" applyNumberFormat="1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left" vertical="center"/>
      <protection/>
    </xf>
    <xf numFmtId="168" fontId="9" fillId="0" borderId="1" xfId="20" applyNumberFormat="1" applyFont="1" applyBorder="1" applyAlignment="1">
      <alignment horizontal="center" vertical="center"/>
      <protection/>
    </xf>
    <xf numFmtId="167" fontId="9" fillId="0" borderId="1" xfId="20" applyNumberFormat="1" applyFont="1" applyBorder="1" applyAlignment="1">
      <alignment horizontal="center" vertical="center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vertical="center" wrapText="1"/>
      <protection/>
    </xf>
    <xf numFmtId="168" fontId="6" fillId="0" borderId="1" xfId="15" applyNumberFormat="1" applyFont="1" applyFill="1" applyBorder="1" applyAlignment="1" applyProtection="1">
      <alignment horizontal="center" vertical="center"/>
      <protection/>
    </xf>
    <xf numFmtId="167" fontId="6" fillId="0" borderId="1" xfId="15" applyNumberFormat="1" applyFont="1" applyFill="1" applyBorder="1" applyAlignment="1" applyProtection="1">
      <alignment horizontal="center" vertical="center"/>
      <protection/>
    </xf>
    <xf numFmtId="164" fontId="6" fillId="0" borderId="1" xfId="20" applyFont="1" applyFill="1" applyBorder="1" applyAlignment="1">
      <alignment vertical="center" wrapText="1"/>
      <protection/>
    </xf>
    <xf numFmtId="164" fontId="6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Font="1" applyFill="1" applyBorder="1" applyAlignment="1">
      <alignment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7" fontId="6" fillId="0" borderId="1" xfId="20" applyNumberFormat="1" applyFont="1" applyFill="1" applyBorder="1" applyAlignment="1">
      <alignment horizontal="center" vertical="center" wrapText="1"/>
      <protection/>
    </xf>
    <xf numFmtId="164" fontId="10" fillId="0" borderId="1" xfId="20" applyFont="1" applyFill="1" applyBorder="1" applyAlignment="1">
      <alignment vertical="center" wrapText="1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11" fillId="0" borderId="0" xfId="20" applyFont="1">
      <alignment/>
      <protection/>
    </xf>
    <xf numFmtId="168" fontId="8" fillId="0" borderId="1" xfId="20" applyNumberFormat="1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  <xf numFmtId="167" fontId="8" fillId="0" borderId="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5</xdr:col>
      <xdr:colOff>114300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5</xdr:col>
      <xdr:colOff>152400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J35"/>
  <sheetViews>
    <sheetView workbookViewId="0" topLeftCell="A7">
      <selection activeCell="C15" sqref="C15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45187</v>
      </c>
      <c r="D15" s="13"/>
      <c r="E15" s="13"/>
    </row>
    <row r="16" spans="1:8" s="5" customFormat="1" ht="15.75" customHeight="1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>
        <v>200</v>
      </c>
      <c r="D21" s="22">
        <v>4.65</v>
      </c>
      <c r="E21" s="22">
        <v>9.75</v>
      </c>
      <c r="F21" s="22">
        <v>39.45</v>
      </c>
      <c r="G21" s="22">
        <v>264.55</v>
      </c>
      <c r="H21" s="22">
        <v>182</v>
      </c>
    </row>
    <row r="22" spans="1:8" s="16" customFormat="1" ht="12.75">
      <c r="A22" s="20"/>
      <c r="B22" s="23" t="s">
        <v>17</v>
      </c>
      <c r="C22" s="24">
        <v>60</v>
      </c>
      <c r="D22" s="25">
        <v>4.19</v>
      </c>
      <c r="E22" s="25">
        <v>0.66</v>
      </c>
      <c r="F22" s="25">
        <v>27.6</v>
      </c>
      <c r="G22" s="25">
        <v>143.4</v>
      </c>
      <c r="H22" s="26" t="s">
        <v>18</v>
      </c>
    </row>
    <row r="23" spans="1:8" s="16" customFormat="1" ht="12.75">
      <c r="A23" s="20"/>
      <c r="B23" s="21" t="s">
        <v>19</v>
      </c>
      <c r="C23" s="27">
        <v>10</v>
      </c>
      <c r="D23" s="28">
        <v>0.06</v>
      </c>
      <c r="E23" s="28">
        <v>8.25</v>
      </c>
      <c r="F23" s="28">
        <v>0.08</v>
      </c>
      <c r="G23" s="28">
        <v>75</v>
      </c>
      <c r="H23" s="14">
        <v>14</v>
      </c>
    </row>
    <row r="24" spans="1:8" s="16" customFormat="1" ht="12.75">
      <c r="A24" s="20"/>
      <c r="B24" s="21" t="s">
        <v>20</v>
      </c>
      <c r="C24" s="22">
        <v>15</v>
      </c>
      <c r="D24" s="29">
        <v>3.48</v>
      </c>
      <c r="E24" s="29">
        <v>4.43</v>
      </c>
      <c r="F24" s="29">
        <v>0</v>
      </c>
      <c r="G24" s="29">
        <v>54</v>
      </c>
      <c r="H24" s="22">
        <v>15</v>
      </c>
    </row>
    <row r="25" spans="1:8" s="9" customFormat="1" ht="12.75">
      <c r="A25" s="20"/>
      <c r="B25" s="21" t="s">
        <v>21</v>
      </c>
      <c r="C25" s="30">
        <v>200</v>
      </c>
      <c r="D25" s="28">
        <v>0.53</v>
      </c>
      <c r="E25" s="28">
        <v>0</v>
      </c>
      <c r="F25" s="28">
        <v>9.47</v>
      </c>
      <c r="G25" s="28">
        <v>60</v>
      </c>
      <c r="H25" s="22">
        <v>376</v>
      </c>
    </row>
    <row r="26" spans="1:8" s="16" customFormat="1" ht="19.5" customHeight="1">
      <c r="A26" s="31" t="s">
        <v>22</v>
      </c>
      <c r="B26" s="32"/>
      <c r="C26" s="33">
        <f>C21+C22+C23+C24+C25</f>
        <v>485</v>
      </c>
      <c r="D26" s="34">
        <f>D21+D22+D23+D24+D25</f>
        <v>12.91</v>
      </c>
      <c r="E26" s="34">
        <f>E21+E22+E23+E24+E25</f>
        <v>23.09</v>
      </c>
      <c r="F26" s="34">
        <f>F21+F22+F23+F24+F25</f>
        <v>76.60000000000001</v>
      </c>
      <c r="G26" s="34">
        <f>G21+G22+G23+G24+G25</f>
        <v>596.95</v>
      </c>
      <c r="H26" s="35"/>
    </row>
    <row r="27" spans="1:8" s="16" customFormat="1" ht="12.75">
      <c r="A27" s="31"/>
      <c r="B27" s="21"/>
      <c r="C27" s="18"/>
      <c r="D27" s="18"/>
      <c r="E27" s="18"/>
      <c r="F27" s="18"/>
      <c r="G27" s="18"/>
      <c r="H27" s="18"/>
    </row>
    <row r="28" spans="1:8" s="16" customFormat="1" ht="12.75">
      <c r="A28" s="36" t="s">
        <v>23</v>
      </c>
      <c r="B28" s="23" t="s">
        <v>24</v>
      </c>
      <c r="C28" s="37">
        <v>60</v>
      </c>
      <c r="D28" s="38">
        <v>1.02</v>
      </c>
      <c r="E28" s="38">
        <v>3</v>
      </c>
      <c r="F28" s="38">
        <v>6.07</v>
      </c>
      <c r="G28" s="38">
        <v>52.42</v>
      </c>
      <c r="H28" s="22">
        <v>47</v>
      </c>
    </row>
    <row r="29" spans="1:8" s="16" customFormat="1" ht="12.75">
      <c r="A29" s="36"/>
      <c r="B29" s="21" t="s">
        <v>25</v>
      </c>
      <c r="C29" s="39">
        <v>200</v>
      </c>
      <c r="D29" s="28">
        <v>5.86</v>
      </c>
      <c r="E29" s="28">
        <v>7.1</v>
      </c>
      <c r="F29" s="28">
        <v>13.44</v>
      </c>
      <c r="G29" s="28">
        <v>137.87</v>
      </c>
      <c r="H29" s="22">
        <v>87</v>
      </c>
    </row>
    <row r="30" spans="1:8" s="16" customFormat="1" ht="12.75">
      <c r="A30" s="36"/>
      <c r="B30" s="40" t="s">
        <v>26</v>
      </c>
      <c r="C30" s="41">
        <v>100</v>
      </c>
      <c r="D30" s="42">
        <v>9.93</v>
      </c>
      <c r="E30" s="42">
        <v>10.47</v>
      </c>
      <c r="F30" s="42">
        <v>5.93</v>
      </c>
      <c r="G30" s="42">
        <v>150</v>
      </c>
      <c r="H30" s="22" t="s">
        <v>27</v>
      </c>
    </row>
    <row r="31" spans="1:8" s="16" customFormat="1" ht="19.5" customHeight="1">
      <c r="A31" s="36"/>
      <c r="B31" s="43" t="s">
        <v>28</v>
      </c>
      <c r="C31" s="44">
        <v>150</v>
      </c>
      <c r="D31" s="29">
        <v>3.64</v>
      </c>
      <c r="E31" s="29">
        <v>4.3</v>
      </c>
      <c r="F31" s="29">
        <v>36.67</v>
      </c>
      <c r="G31" s="29">
        <v>193.95</v>
      </c>
      <c r="H31" s="22">
        <v>305</v>
      </c>
    </row>
    <row r="32" spans="1:8" s="16" customFormat="1" ht="12.75">
      <c r="A32" s="36"/>
      <c r="B32" s="45" t="s">
        <v>29</v>
      </c>
      <c r="C32" s="39">
        <v>200</v>
      </c>
      <c r="D32" s="28">
        <v>0</v>
      </c>
      <c r="E32" s="28">
        <v>0</v>
      </c>
      <c r="F32" s="28">
        <v>21</v>
      </c>
      <c r="G32" s="28">
        <v>84</v>
      </c>
      <c r="H32" s="22" t="s">
        <v>18</v>
      </c>
    </row>
    <row r="33" spans="1:8" s="16" customFormat="1" ht="12.75">
      <c r="A33" s="36"/>
      <c r="B33" s="46" t="s">
        <v>17</v>
      </c>
      <c r="C33" s="27">
        <v>20</v>
      </c>
      <c r="D33" s="47">
        <v>1.39</v>
      </c>
      <c r="E33" s="47">
        <v>0.22</v>
      </c>
      <c r="F33" s="47">
        <v>9.2</v>
      </c>
      <c r="G33" s="47">
        <v>47.8</v>
      </c>
      <c r="H33" s="22" t="s">
        <v>18</v>
      </c>
    </row>
    <row r="34" spans="1:8" s="50" customFormat="1" ht="12.75">
      <c r="A34" s="36"/>
      <c r="B34" s="48" t="s">
        <v>30</v>
      </c>
      <c r="C34" s="49">
        <v>50</v>
      </c>
      <c r="D34" s="29">
        <v>3.25</v>
      </c>
      <c r="E34" s="29">
        <v>0.55</v>
      </c>
      <c r="F34" s="29">
        <v>23.05</v>
      </c>
      <c r="G34" s="29">
        <v>114.95</v>
      </c>
      <c r="H34" s="22" t="s">
        <v>18</v>
      </c>
    </row>
    <row r="35" spans="1:8" s="50" customFormat="1" ht="12.75">
      <c r="A35" s="32" t="s">
        <v>31</v>
      </c>
      <c r="B35" s="21"/>
      <c r="C35" s="51">
        <f>C29+C30+C32+C33+C31+C34+C28</f>
        <v>780</v>
      </c>
      <c r="D35" s="52">
        <f>D29+D30+D32+D33+D31+D34+D28</f>
        <v>25.09</v>
      </c>
      <c r="E35" s="52">
        <f>E29+E30+E32+E33+E31+E34+E28</f>
        <v>25.64</v>
      </c>
      <c r="F35" s="52">
        <f>F29+F30+F32+F33+F31+F34+F28</f>
        <v>115.35999999999999</v>
      </c>
      <c r="G35" s="52">
        <f>G29+G30+G32+G33+G31+G34+G28</f>
        <v>780.99</v>
      </c>
      <c r="H35" s="2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35"/>
  <sheetViews>
    <sheetView tabSelected="1" workbookViewId="0" topLeftCell="A13">
      <selection activeCell="P26" sqref="P26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45187</v>
      </c>
      <c r="D15" s="13"/>
      <c r="E15" s="13"/>
    </row>
    <row r="16" spans="1:8" s="5" customFormat="1" ht="15.75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 t="e">
        <f>#N/A</f>
        <v>#VALUE!</v>
      </c>
      <c r="D21" s="28">
        <v>5.8</v>
      </c>
      <c r="E21" s="28">
        <v>12.18</v>
      </c>
      <c r="F21" s="28">
        <v>49.32</v>
      </c>
      <c r="G21" s="28">
        <v>330.68</v>
      </c>
      <c r="H21" s="22">
        <v>182</v>
      </c>
    </row>
    <row r="22" spans="1:8" s="16" customFormat="1" ht="12.75">
      <c r="A22" s="20"/>
      <c r="B22" s="23" t="s">
        <v>17</v>
      </c>
      <c r="C22" s="24">
        <v>70</v>
      </c>
      <c r="D22" s="25">
        <v>4.89</v>
      </c>
      <c r="E22" s="25">
        <v>0.77</v>
      </c>
      <c r="F22" s="25">
        <v>32.2</v>
      </c>
      <c r="G22" s="25">
        <v>167.3</v>
      </c>
      <c r="H22" s="26" t="s">
        <v>18</v>
      </c>
    </row>
    <row r="23" spans="1:8" s="16" customFormat="1" ht="12.75">
      <c r="A23" s="20"/>
      <c r="B23" s="21" t="s">
        <v>19</v>
      </c>
      <c r="C23" s="27">
        <v>10</v>
      </c>
      <c r="D23" s="28">
        <v>0.06</v>
      </c>
      <c r="E23" s="28">
        <v>8.25</v>
      </c>
      <c r="F23" s="28">
        <v>0.08</v>
      </c>
      <c r="G23" s="28">
        <v>75</v>
      </c>
      <c r="H23" s="14">
        <v>14</v>
      </c>
    </row>
    <row r="24" spans="1:8" s="16" customFormat="1" ht="12.75">
      <c r="A24" s="20"/>
      <c r="B24" s="21" t="s">
        <v>20</v>
      </c>
      <c r="C24" s="22">
        <v>30</v>
      </c>
      <c r="D24" s="29">
        <v>6.96</v>
      </c>
      <c r="E24" s="29">
        <v>8.86</v>
      </c>
      <c r="F24" s="29">
        <v>0</v>
      </c>
      <c r="G24" s="29">
        <v>108</v>
      </c>
      <c r="H24" s="22">
        <v>15</v>
      </c>
    </row>
    <row r="25" spans="1:8" s="9" customFormat="1" ht="12.75">
      <c r="A25" s="20"/>
      <c r="B25" s="21" t="s">
        <v>33</v>
      </c>
      <c r="C25" s="30">
        <v>200</v>
      </c>
      <c r="D25" s="28">
        <v>0.07</v>
      </c>
      <c r="E25" s="28">
        <v>0.02</v>
      </c>
      <c r="F25" s="28">
        <v>0</v>
      </c>
      <c r="G25" s="28">
        <v>0.7</v>
      </c>
      <c r="H25" s="22">
        <v>376</v>
      </c>
    </row>
    <row r="26" spans="1:8" s="16" customFormat="1" ht="19.5" customHeight="1">
      <c r="A26" s="31" t="s">
        <v>22</v>
      </c>
      <c r="B26" s="32"/>
      <c r="C26" s="33" t="e">
        <f>C21+C22+C23+C24+C25</f>
        <v>#VALUE!</v>
      </c>
      <c r="D26" s="34">
        <f>D21+D22+D23+D24+D25</f>
        <v>17.78</v>
      </c>
      <c r="E26" s="34">
        <f>E21+E22+E23+E24+E25</f>
        <v>30.08</v>
      </c>
      <c r="F26" s="34">
        <f>F21+F22+F23+F24+F25</f>
        <v>81.60000000000001</v>
      </c>
      <c r="G26" s="53">
        <f>G21+G22+G23+G24+G25</f>
        <v>681.6800000000001</v>
      </c>
      <c r="H26" s="35"/>
    </row>
    <row r="27" spans="1:8" s="16" customFormat="1" ht="12.75">
      <c r="A27" s="31"/>
      <c r="B27" s="21"/>
      <c r="C27" s="18"/>
      <c r="D27" s="18"/>
      <c r="E27" s="18"/>
      <c r="F27" s="18"/>
      <c r="G27" s="18"/>
      <c r="H27" s="18"/>
    </row>
    <row r="28" spans="1:8" s="16" customFormat="1" ht="12.75">
      <c r="A28" s="36" t="s">
        <v>23</v>
      </c>
      <c r="B28" s="23" t="s">
        <v>24</v>
      </c>
      <c r="C28" s="37">
        <v>100</v>
      </c>
      <c r="D28" s="38">
        <v>1.1</v>
      </c>
      <c r="E28" s="38">
        <v>6.05</v>
      </c>
      <c r="F28" s="38">
        <v>3.78</v>
      </c>
      <c r="G28" s="38">
        <v>73.9</v>
      </c>
      <c r="H28" s="22">
        <v>29</v>
      </c>
    </row>
    <row r="29" spans="1:8" s="16" customFormat="1" ht="12.75">
      <c r="A29" s="36"/>
      <c r="B29" s="21" t="s">
        <v>25</v>
      </c>
      <c r="C29" s="39" t="e">
        <f>#N/A</f>
        <v>#VALUE!</v>
      </c>
      <c r="D29" s="28" t="e">
        <f>#N/A</f>
        <v>#VALUE!</v>
      </c>
      <c r="E29" s="28" t="e">
        <f>#N/A</f>
        <v>#VALUE!</v>
      </c>
      <c r="F29" s="28" t="e">
        <f>#N/A</f>
        <v>#VALUE!</v>
      </c>
      <c r="G29" s="28">
        <v>172.34</v>
      </c>
      <c r="H29" s="22">
        <v>87</v>
      </c>
    </row>
    <row r="30" spans="1:8" s="16" customFormat="1" ht="12.75">
      <c r="A30" s="36"/>
      <c r="B30" s="40" t="s">
        <v>26</v>
      </c>
      <c r="C30" s="41">
        <v>100</v>
      </c>
      <c r="D30" s="42">
        <v>10.93</v>
      </c>
      <c r="E30" s="42">
        <v>10.47</v>
      </c>
      <c r="F30" s="42">
        <v>2.93</v>
      </c>
      <c r="G30" s="42">
        <v>150</v>
      </c>
      <c r="H30" s="22" t="s">
        <v>27</v>
      </c>
    </row>
    <row r="31" spans="1:8" s="16" customFormat="1" ht="18.75" customHeight="1">
      <c r="A31" s="36"/>
      <c r="B31" s="43" t="s">
        <v>28</v>
      </c>
      <c r="C31" s="44">
        <v>180</v>
      </c>
      <c r="D31" s="44">
        <v>4.36</v>
      </c>
      <c r="E31" s="44">
        <v>5.16</v>
      </c>
      <c r="F31" s="44">
        <v>44</v>
      </c>
      <c r="G31" s="44">
        <v>232.74</v>
      </c>
      <c r="H31" s="22">
        <v>305</v>
      </c>
    </row>
    <row r="32" spans="1:8" s="16" customFormat="1" ht="12.75">
      <c r="A32" s="36"/>
      <c r="B32" s="45" t="s">
        <v>29</v>
      </c>
      <c r="C32" s="39">
        <v>200</v>
      </c>
      <c r="D32" s="28">
        <v>0</v>
      </c>
      <c r="E32" s="28">
        <v>0</v>
      </c>
      <c r="F32" s="28">
        <v>21</v>
      </c>
      <c r="G32" s="28">
        <v>84</v>
      </c>
      <c r="H32" s="22" t="s">
        <v>18</v>
      </c>
    </row>
    <row r="33" spans="1:8" s="16" customFormat="1" ht="12.75">
      <c r="A33" s="36"/>
      <c r="B33" s="46" t="s">
        <v>17</v>
      </c>
      <c r="C33" s="17">
        <v>25</v>
      </c>
      <c r="D33" s="17">
        <v>1.63</v>
      </c>
      <c r="E33" s="17">
        <v>0.2800000000000001</v>
      </c>
      <c r="F33" s="17">
        <v>11.52</v>
      </c>
      <c r="G33" s="17">
        <v>57.48</v>
      </c>
      <c r="H33" s="22" t="s">
        <v>18</v>
      </c>
    </row>
    <row r="34" spans="1:8" s="50" customFormat="1" ht="12.75">
      <c r="A34" s="36"/>
      <c r="B34" s="48" t="s">
        <v>30</v>
      </c>
      <c r="C34" s="49">
        <v>50</v>
      </c>
      <c r="D34" s="29">
        <v>3.25</v>
      </c>
      <c r="E34" s="29">
        <v>0.55</v>
      </c>
      <c r="F34" s="29">
        <v>23.05</v>
      </c>
      <c r="G34" s="29">
        <v>114.95</v>
      </c>
      <c r="H34" s="22" t="s">
        <v>18</v>
      </c>
    </row>
    <row r="35" spans="1:8" s="50" customFormat="1" ht="12.75">
      <c r="A35" s="32" t="s">
        <v>31</v>
      </c>
      <c r="B35" s="21"/>
      <c r="C35" s="51" t="e">
        <f>C29+C30+C32+C33+C31+C34+C28</f>
        <v>#VALUE!</v>
      </c>
      <c r="D35" s="52" t="e">
        <f>D29+D30+D32+D33+D31+D34+D28</f>
        <v>#VALUE!</v>
      </c>
      <c r="E35" s="52" t="e">
        <f>E29+E30+E32+E33+E31+E34+E28</f>
        <v>#VALUE!</v>
      </c>
      <c r="F35" s="52" t="e">
        <f>F29+F30+F32+F33+F31+F34+F28</f>
        <v>#VALUE!</v>
      </c>
      <c r="G35" s="52">
        <f>G29+G30+G32+G33+G31+G34+G28</f>
        <v>885.4100000000001</v>
      </c>
      <c r="H35" s="2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2023-09-19T20:18:16Z</dcterms:modified>
  <cp:category/>
  <cp:version/>
  <cp:contentType/>
  <cp:contentStatus/>
</cp:coreProperties>
</file>