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.09" sheetId="1" r:id="rId1"/>
    <sheet name="05.09(2)" sheetId="2" r:id="rId2"/>
  </sheets>
  <definedNames/>
  <calcPr fullCalcOnLoad="1"/>
</workbook>
</file>

<file path=xl/sharedStrings.xml><?xml version="1.0" encoding="utf-8"?>
<sst xmlns="http://schemas.openxmlformats.org/spreadsheetml/2006/main" count="67" uniqueCount="35">
  <si>
    <t>УТВЕРЖДАЮ:</t>
  </si>
  <si>
    <t>Индивидуальный предприниматель    __________________ О.В. Белоусов</t>
  </si>
  <si>
    <t>Директор МАОУ "Трубичинской ООШ" _______________ В.А.Синицын</t>
  </si>
  <si>
    <t>Меню приготавливаемых блюд</t>
  </si>
  <si>
    <t>вторник</t>
  </si>
  <si>
    <t>Возрастная категория:  7-11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</si>
  <si>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</si>
  <si>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</si>
  <si>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</si>
  <si>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</si>
  <si>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</si>
  <si>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</si>
  <si>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</si>
  <si>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</si>
  <si>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</si>
  <si>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</si>
  <si>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Макаронные изделия отварные с сыром</t>
  </si>
  <si>
    <t>Чай "Каркаде" с сахаром</t>
  </si>
  <si>
    <t xml:space="preserve">Бутерброд с повидлом </t>
  </si>
  <si>
    <t>40/25</t>
  </si>
  <si>
    <t>итого за завтрак</t>
  </si>
  <si>
    <t>обед</t>
  </si>
  <si>
    <t>Салат из свеклы</t>
  </si>
  <si>
    <t>Суп картофельный с горохом на мясном бульоне</t>
  </si>
  <si>
    <t>Голубцы ленивые с  соусом сметанном  с томатом</t>
  </si>
  <si>
    <t>297/331</t>
  </si>
  <si>
    <t>Компот из св.яблок</t>
  </si>
  <si>
    <t>Хлеб пшеничный</t>
  </si>
  <si>
    <t>ПР</t>
  </si>
  <si>
    <t>Хлеб ржано-пшеничный</t>
  </si>
  <si>
    <t>итого за обед</t>
  </si>
  <si>
    <t>Возрастная категория:  12 лет и старше</t>
  </si>
  <si>
    <t>Чай "Каркаде" без сахара</t>
  </si>
  <si>
    <t>70/5/25</t>
  </si>
  <si>
    <t>Фрукт (банан)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</si>
</sst>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DD/MM/YYYY"/>
    <numFmt numFmtId="167" formatCode="0.00"/>
    <numFmt numFmtId="168" formatCode="@"/>
    <numFmt numFmtId="169" formatCode="0"/>
  </numFmts>
  <fonts count="1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8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2" fillId="0" borderId="0" xfId="20" applyFont="1" applyAlignment="1">
      <alignment wrapText="1"/>
      <protection/>
    </xf>
    <xf numFmtId="164" fontId="1" fillId="0" borderId="0" xfId="20">
      <alignment/>
      <protection/>
    </xf>
    <xf numFmtId="164" fontId="3" fillId="0" borderId="0" xfId="20" applyFont="1" applyAlignment="1">
      <alignment horizontal="left"/>
      <protection/>
    </xf>
    <xf numFmtId="164" fontId="4" fillId="0" borderId="0" xfId="20" applyFont="1" applyAlignment="1">
      <alignment horizontal="center"/>
      <protection/>
    </xf>
    <xf numFmtId="164" fontId="4" fillId="0" borderId="0" xfId="20" applyFont="1">
      <alignment/>
      <protection/>
    </xf>
    <xf numFmtId="164" fontId="4" fillId="0" borderId="0" xfId="20" applyFont="1" applyAlignment="1">
      <alignment/>
      <protection/>
    </xf>
    <xf numFmtId="164" fontId="1" fillId="0" borderId="0" xfId="20" applyAlignment="1">
      <alignment horizontal="center"/>
      <protection/>
    </xf>
    <xf numFmtId="164" fontId="4" fillId="0" borderId="0" xfId="20" applyFont="1" applyAlignment="1">
      <alignment horizontal="left"/>
      <protection/>
    </xf>
    <xf numFmtId="164" fontId="5" fillId="0" borderId="0" xfId="20" applyFont="1">
      <alignment/>
      <protection/>
    </xf>
    <xf numFmtId="164" fontId="3" fillId="0" borderId="0" xfId="20" applyFont="1" applyBorder="1" applyAlignment="1">
      <alignment horizontal="center"/>
      <protection/>
    </xf>
    <xf numFmtId="164" fontId="3" fillId="0" borderId="0" xfId="20" applyFont="1" applyBorder="1" applyAlignment="1">
      <alignment horizontal="center" wrapText="1"/>
      <protection/>
    </xf>
    <xf numFmtId="166" fontId="4" fillId="0" borderId="0" xfId="20" applyNumberFormat="1" applyFont="1" applyBorder="1" applyAlignment="1">
      <alignment horizontal="center"/>
      <protection/>
    </xf>
    <xf numFmtId="164" fontId="6" fillId="0" borderId="0" xfId="20" applyFont="1" applyBorder="1" applyAlignment="1">
      <alignment horizontal="center"/>
      <protection/>
    </xf>
    <xf numFmtId="164" fontId="7" fillId="0" borderId="1" xfId="20" applyFont="1" applyBorder="1" applyAlignment="1">
      <alignment horizontal="center" vertical="center" wrapText="1"/>
      <protection/>
    </xf>
    <xf numFmtId="164" fontId="4" fillId="0" borderId="0" xfId="20" applyFont="1" applyAlignment="1">
      <alignment horizontal="center" vertical="center" wrapText="1"/>
      <protection/>
    </xf>
    <xf numFmtId="164" fontId="8" fillId="0" borderId="0" xfId="20" applyFont="1">
      <alignment/>
      <protection/>
    </xf>
    <xf numFmtId="164" fontId="7" fillId="0" borderId="1" xfId="20" applyFont="1" applyBorder="1" applyAlignment="1">
      <alignment horizontal="center"/>
      <protection/>
    </xf>
    <xf numFmtId="164" fontId="7" fillId="0" borderId="1" xfId="20" applyFont="1" applyBorder="1">
      <alignment/>
      <protection/>
    </xf>
    <xf numFmtId="164" fontId="6" fillId="0" borderId="1" xfId="20" applyFont="1" applyBorder="1" applyAlignment="1">
      <alignment horizontal="center" vertical="center" wrapText="1"/>
      <protection/>
    </xf>
    <xf numFmtId="164" fontId="6" fillId="0" borderId="2" xfId="20" applyFont="1" applyBorder="1" applyAlignment="1">
      <alignment horizontal="left" vertical="center"/>
      <protection/>
    </xf>
    <xf numFmtId="164" fontId="7" fillId="0" borderId="1" xfId="20" applyFont="1" applyBorder="1" applyAlignment="1">
      <alignment horizontal="left" vertical="center" wrapText="1"/>
      <protection/>
    </xf>
    <xf numFmtId="164" fontId="7" fillId="0" borderId="1" xfId="20" applyNumberFormat="1" applyFont="1" applyBorder="1" applyAlignment="1">
      <alignment horizontal="center" vertical="center"/>
      <protection/>
    </xf>
    <xf numFmtId="167" fontId="7" fillId="0" borderId="1" xfId="20" applyNumberFormat="1" applyFont="1" applyBorder="1" applyAlignment="1">
      <alignment horizontal="center" vertical="center"/>
      <protection/>
    </xf>
    <xf numFmtId="164" fontId="7" fillId="0" borderId="1" xfId="20" applyFont="1" applyBorder="1" applyAlignment="1">
      <alignment horizontal="center" vertical="center"/>
      <protection/>
    </xf>
    <xf numFmtId="164" fontId="7" fillId="0" borderId="1" xfId="20" applyFont="1" applyBorder="1" applyAlignment="1">
      <alignment wrapText="1"/>
      <protection/>
    </xf>
    <xf numFmtId="164" fontId="9" fillId="0" borderId="1" xfId="20" applyFont="1" applyFill="1" applyBorder="1" applyAlignment="1">
      <alignment horizontal="left" vertical="center" wrapText="1"/>
      <protection/>
    </xf>
    <xf numFmtId="168" fontId="7" fillId="0" borderId="1" xfId="20" applyNumberFormat="1" applyFont="1" applyFill="1" applyBorder="1" applyAlignment="1">
      <alignment horizontal="center" vertical="center"/>
      <protection/>
    </xf>
    <xf numFmtId="167" fontId="7" fillId="0" borderId="1" xfId="20" applyNumberFormat="1" applyFont="1" applyFill="1" applyBorder="1" applyAlignment="1">
      <alignment horizontal="center" vertical="center"/>
      <protection/>
    </xf>
    <xf numFmtId="164" fontId="6" fillId="0" borderId="1" xfId="20" applyFont="1" applyBorder="1">
      <alignment/>
      <protection/>
    </xf>
    <xf numFmtId="164" fontId="6" fillId="0" borderId="1" xfId="20" applyFont="1" applyBorder="1" applyAlignment="1">
      <alignment wrapText="1"/>
      <protection/>
    </xf>
    <xf numFmtId="169" fontId="6" fillId="0" borderId="1" xfId="20" applyNumberFormat="1" applyFont="1" applyBorder="1" applyAlignment="1">
      <alignment horizontal="center" vertical="center"/>
      <protection/>
    </xf>
    <xf numFmtId="167" fontId="6" fillId="0" borderId="1" xfId="20" applyNumberFormat="1" applyFont="1" applyBorder="1" applyAlignment="1">
      <alignment horizontal="center" vertical="center"/>
      <protection/>
    </xf>
    <xf numFmtId="164" fontId="6" fillId="0" borderId="1" xfId="20" applyFont="1" applyBorder="1" applyAlignment="1">
      <alignment horizontal="left" vertical="center"/>
      <protection/>
    </xf>
    <xf numFmtId="164" fontId="7" fillId="0" borderId="1" xfId="20" applyFont="1" applyFill="1" applyBorder="1" applyAlignment="1">
      <alignment horizontal="left" vertical="center" wrapText="1"/>
      <protection/>
    </xf>
    <xf numFmtId="169" fontId="7" fillId="0" borderId="1" xfId="20" applyNumberFormat="1" applyFont="1" applyFill="1" applyBorder="1" applyAlignment="1">
      <alignment horizontal="center" vertical="center"/>
      <protection/>
    </xf>
    <xf numFmtId="169" fontId="7" fillId="0" borderId="1" xfId="20" applyNumberFormat="1" applyFont="1" applyBorder="1" applyAlignment="1">
      <alignment horizontal="center" vertical="center"/>
      <protection/>
    </xf>
    <xf numFmtId="164" fontId="7" fillId="0" borderId="1" xfId="20" applyFont="1" applyFill="1" applyBorder="1" applyAlignment="1">
      <alignment vertical="center" wrapText="1"/>
      <protection/>
    </xf>
    <xf numFmtId="167" fontId="7" fillId="0" borderId="1" xfId="20" applyNumberFormat="1" applyFont="1" applyBorder="1" applyAlignment="1">
      <alignment horizontal="center" vertical="center" wrapText="1"/>
      <protection/>
    </xf>
    <xf numFmtId="164" fontId="7" fillId="0" borderId="1" xfId="20" applyFont="1" applyBorder="1" applyAlignment="1">
      <alignment vertical="center" wrapText="1"/>
      <protection/>
    </xf>
    <xf numFmtId="164" fontId="7" fillId="0" borderId="1" xfId="20" applyFont="1" applyFill="1" applyBorder="1" applyAlignment="1">
      <alignment horizontal="center" vertical="center" wrapText="1"/>
      <protection/>
    </xf>
    <xf numFmtId="167" fontId="7" fillId="0" borderId="1" xfId="20" applyNumberFormat="1" applyFont="1" applyFill="1" applyBorder="1" applyAlignment="1">
      <alignment horizontal="center" vertical="center" wrapText="1"/>
      <protection/>
    </xf>
    <xf numFmtId="164" fontId="9" fillId="0" borderId="1" xfId="20" applyFont="1" applyFill="1" applyBorder="1" applyAlignment="1">
      <alignment vertical="center" wrapText="1"/>
      <protection/>
    </xf>
    <xf numFmtId="164" fontId="7" fillId="0" borderId="1" xfId="20" applyFont="1" applyFill="1" applyBorder="1" applyAlignment="1">
      <alignment horizontal="center" vertical="center"/>
      <protection/>
    </xf>
    <xf numFmtId="164" fontId="6" fillId="0" borderId="3" xfId="20" applyFont="1" applyBorder="1" applyAlignment="1">
      <alignment horizontal="left" vertical="center"/>
      <protection/>
    </xf>
    <xf numFmtId="164" fontId="7" fillId="0" borderId="0" xfId="20" applyFont="1">
      <alignment/>
      <protection/>
    </xf>
    <xf numFmtId="164" fontId="7" fillId="0" borderId="0" xfId="20" applyFont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1057275</xdr:colOff>
      <xdr:row>0</xdr:row>
      <xdr:rowOff>0</xdr:rowOff>
    </xdr:from>
    <xdr:to>
      <xdr:col>4</xdr:col>
      <xdr:colOff>419100</xdr:colOff>
      <xdr:row>7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0"/>
          <a:ext cx="1447800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0</xdr:rowOff>
    </xdr:from>
    <xdr:to>
      <xdr:col>5</xdr:col>
      <xdr:colOff>133350</xdr:colOff>
      <xdr:row>7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0"/>
          <a:ext cx="14001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2:O32"/>
  <sheetViews>
    <sheetView tabSelected="1" workbookViewId="0" topLeftCell="A7">
      <selection activeCell="J26" sqref="J26"/>
    </sheetView>
  </sheetViews>
  <sheetFormatPr defaultColWidth="9.140625" defaultRowHeight="12.75"/>
  <cols>
    <col min="1" max="1" width="14.8515625" style="1" customWidth="1"/>
    <col min="2" max="2" width="17.8515625" style="2" customWidth="1"/>
    <col min="3" max="5" width="6.7109375" style="1" customWidth="1"/>
    <col min="6" max="6" width="8.7109375" style="1" customWidth="1"/>
    <col min="7" max="7" width="14.8515625" style="1" customWidth="1"/>
    <col min="8" max="8" width="9.7109375" style="1" customWidth="1"/>
    <col min="9" max="16384" width="8.7109375" style="3" customWidth="1"/>
  </cols>
  <sheetData>
    <row r="2" spans="1:8" ht="12.75">
      <c r="A2" s="4" t="s">
        <v>0</v>
      </c>
      <c r="B2" s="5"/>
      <c r="C2" s="6"/>
      <c r="D2" s="6"/>
      <c r="H2" s="2"/>
    </row>
    <row r="3" spans="1:8" ht="12.75">
      <c r="A3" s="7" t="s">
        <v>1</v>
      </c>
      <c r="B3" s="7"/>
      <c r="C3" s="7"/>
      <c r="D3" s="7"/>
      <c r="G3" s="8"/>
      <c r="H3" s="2"/>
    </row>
    <row r="4" spans="1:8" ht="12.75">
      <c r="A4" s="7"/>
      <c r="B4" s="7"/>
      <c r="C4" s="7"/>
      <c r="D4" s="7"/>
      <c r="G4" s="8"/>
      <c r="H4" s="2"/>
    </row>
    <row r="5" spans="1:8" ht="12.75">
      <c r="A5" s="7"/>
      <c r="B5" s="7"/>
      <c r="C5" s="7"/>
      <c r="D5" s="7"/>
      <c r="G5" s="8"/>
      <c r="H5" s="2"/>
    </row>
    <row r="6" spans="1:8" ht="12.75">
      <c r="A6" s="7"/>
      <c r="B6" s="7"/>
      <c r="C6" s="7"/>
      <c r="D6" s="7"/>
      <c r="G6" s="8"/>
      <c r="H6" s="2"/>
    </row>
    <row r="7" spans="1:8" ht="12.75">
      <c r="A7" s="9"/>
      <c r="B7" s="9"/>
      <c r="C7" s="9"/>
      <c r="D7" s="9"/>
      <c r="H7" s="2"/>
    </row>
    <row r="8" spans="1:8" ht="12.75">
      <c r="A8" s="10" t="s">
        <v>0</v>
      </c>
      <c r="B8" s="8"/>
      <c r="H8" s="2"/>
    </row>
    <row r="9" spans="1:8" ht="12.75">
      <c r="A9" s="7" t="s">
        <v>2</v>
      </c>
      <c r="B9" s="7"/>
      <c r="C9" s="7"/>
      <c r="D9" s="7"/>
      <c r="H9" s="2"/>
    </row>
    <row r="13" spans="1:8" ht="12.75">
      <c r="A13" s="11" t="s">
        <v>3</v>
      </c>
      <c r="B13" s="11"/>
      <c r="C13" s="11"/>
      <c r="D13" s="11"/>
      <c r="E13" s="11"/>
      <c r="F13" s="11"/>
      <c r="G13" s="11"/>
      <c r="H13" s="11"/>
    </row>
    <row r="14" spans="1:8" ht="15.75" customHeight="1">
      <c r="A14" s="12" t="s">
        <v>4</v>
      </c>
      <c r="B14" s="12"/>
      <c r="C14" s="12"/>
      <c r="D14" s="12"/>
      <c r="E14" s="12"/>
      <c r="F14" s="12"/>
      <c r="G14" s="12"/>
      <c r="H14" s="12"/>
    </row>
    <row r="15" spans="3:5" ht="12.75">
      <c r="C15" s="13">
        <v>45174</v>
      </c>
      <c r="D15" s="13"/>
      <c r="E15" s="13"/>
    </row>
    <row r="16" spans="1:8" ht="12.75">
      <c r="A16" s="11" t="s">
        <v>5</v>
      </c>
      <c r="B16" s="11"/>
      <c r="C16" s="11"/>
      <c r="D16" s="11"/>
      <c r="E16" s="11"/>
      <c r="F16" s="11"/>
      <c r="G16" s="11"/>
      <c r="H16" s="11"/>
    </row>
    <row r="17" spans="1:8" ht="12.75">
      <c r="A17" s="14"/>
      <c r="B17" s="14"/>
      <c r="C17" s="14"/>
      <c r="D17" s="14"/>
      <c r="E17" s="14"/>
      <c r="F17" s="14"/>
      <c r="G17" s="14"/>
      <c r="H17" s="14"/>
    </row>
    <row r="18" spans="1:10" s="17" customFormat="1" ht="31.5" customHeight="1">
      <c r="A18" s="15" t="s">
        <v>6</v>
      </c>
      <c r="B18" s="15" t="s">
        <v>7</v>
      </c>
      <c r="C18" s="15" t="s">
        <v>8</v>
      </c>
      <c r="D18" s="15" t="s">
        <v>9</v>
      </c>
      <c r="E18" s="15"/>
      <c r="F18" s="15"/>
      <c r="G18" s="15" t="s">
        <v>10</v>
      </c>
      <c r="H18" s="15" t="s">
        <v>11</v>
      </c>
      <c r="I18" s="16"/>
      <c r="J18" s="16"/>
    </row>
    <row r="19" spans="1:8" s="17" customFormat="1" ht="12.75">
      <c r="A19" s="15"/>
      <c r="B19" s="15"/>
      <c r="C19" s="15"/>
      <c r="D19" s="18" t="s">
        <v>12</v>
      </c>
      <c r="E19" s="18" t="s">
        <v>13</v>
      </c>
      <c r="F19" s="18" t="s">
        <v>14</v>
      </c>
      <c r="G19" s="19"/>
      <c r="H19" s="19"/>
    </row>
    <row r="20" spans="1:8" s="17" customFormat="1" ht="15.75" customHeight="1">
      <c r="A20" s="20"/>
      <c r="B20" s="20"/>
      <c r="C20" s="20"/>
      <c r="D20" s="20"/>
      <c r="E20" s="20"/>
      <c r="F20" s="20"/>
      <c r="G20" s="20"/>
      <c r="H20" s="20"/>
    </row>
    <row r="21" spans="1:8" s="17" customFormat="1" ht="30" customHeight="1">
      <c r="A21" s="21" t="s">
        <v>15</v>
      </c>
      <c r="B21" s="22" t="s">
        <v>16</v>
      </c>
      <c r="C21" s="23">
        <v>200</v>
      </c>
      <c r="D21" s="24">
        <v>14.18</v>
      </c>
      <c r="E21" s="24">
        <v>15.92</v>
      </c>
      <c r="F21" s="24">
        <v>34.11</v>
      </c>
      <c r="G21" s="24">
        <v>334.4</v>
      </c>
      <c r="H21" s="25">
        <v>204</v>
      </c>
    </row>
    <row r="22" spans="1:8" s="17" customFormat="1" ht="30" customHeight="1">
      <c r="A22" s="21"/>
      <c r="B22" s="26" t="s">
        <v>17</v>
      </c>
      <c r="C22" s="23">
        <v>200</v>
      </c>
      <c r="D22" s="24">
        <v>0.53</v>
      </c>
      <c r="E22" s="24">
        <v>0</v>
      </c>
      <c r="F22" s="24">
        <v>9.47</v>
      </c>
      <c r="G22" s="24">
        <v>60</v>
      </c>
      <c r="H22" s="15">
        <v>376</v>
      </c>
    </row>
    <row r="23" spans="1:8" s="17" customFormat="1" ht="12.75">
      <c r="A23" s="21"/>
      <c r="B23" s="27" t="s">
        <v>18</v>
      </c>
      <c r="C23" s="28" t="s">
        <v>19</v>
      </c>
      <c r="D23" s="29">
        <v>2.12</v>
      </c>
      <c r="E23" s="29">
        <v>3.98</v>
      </c>
      <c r="F23" s="29">
        <v>33.43</v>
      </c>
      <c r="G23" s="29">
        <v>180.15</v>
      </c>
      <c r="H23" s="25">
        <v>2</v>
      </c>
    </row>
    <row r="24" spans="1:8" s="10" customFormat="1" ht="12.75">
      <c r="A24" s="30" t="s">
        <v>20</v>
      </c>
      <c r="B24" s="31"/>
      <c r="C24" s="32">
        <v>560</v>
      </c>
      <c r="D24" s="33">
        <f>D21+D22+D23</f>
        <v>16.83</v>
      </c>
      <c r="E24" s="33">
        <f>E21+E22+E23</f>
        <v>19.9</v>
      </c>
      <c r="F24" s="33">
        <f>F21+F22+F23</f>
        <v>77.00999999999999</v>
      </c>
      <c r="G24" s="33">
        <f>G21+G22+G23</f>
        <v>574.55</v>
      </c>
      <c r="H24" s="30"/>
    </row>
    <row r="25" spans="1:8" s="17" customFormat="1" ht="18" customHeight="1">
      <c r="A25" s="18"/>
      <c r="B25" s="18"/>
      <c r="C25" s="18"/>
      <c r="D25" s="18"/>
      <c r="E25" s="18"/>
      <c r="F25" s="18"/>
      <c r="G25" s="18"/>
      <c r="H25" s="18"/>
    </row>
    <row r="26" spans="1:8" s="17" customFormat="1" ht="24" customHeight="1">
      <c r="A26" s="34" t="s">
        <v>21</v>
      </c>
      <c r="B26" s="35" t="s">
        <v>22</v>
      </c>
      <c r="C26" s="36">
        <v>60</v>
      </c>
      <c r="D26" s="29">
        <v>1.42</v>
      </c>
      <c r="E26" s="29">
        <v>0.06</v>
      </c>
      <c r="F26" s="29">
        <v>13.72</v>
      </c>
      <c r="G26" s="29">
        <v>111.18</v>
      </c>
      <c r="H26" s="15">
        <v>75</v>
      </c>
    </row>
    <row r="27" spans="1:8" s="17" customFormat="1" ht="12.75">
      <c r="A27" s="34"/>
      <c r="B27" s="26" t="s">
        <v>23</v>
      </c>
      <c r="C27" s="37">
        <v>200</v>
      </c>
      <c r="D27" s="24">
        <v>5.86</v>
      </c>
      <c r="E27" s="24">
        <v>7.1</v>
      </c>
      <c r="F27" s="24">
        <v>13.44</v>
      </c>
      <c r="G27" s="24">
        <v>137.87</v>
      </c>
      <c r="H27" s="25">
        <v>87</v>
      </c>
    </row>
    <row r="28" spans="1:8" s="17" customFormat="1" ht="39.75" customHeight="1">
      <c r="A28" s="34"/>
      <c r="B28" s="38" t="s">
        <v>24</v>
      </c>
      <c r="C28" s="15">
        <v>240</v>
      </c>
      <c r="D28" s="15">
        <v>10.77</v>
      </c>
      <c r="E28" s="15">
        <v>9.74</v>
      </c>
      <c r="F28" s="15">
        <v>29.06</v>
      </c>
      <c r="G28" s="39">
        <v>260.06</v>
      </c>
      <c r="H28" s="25" t="s">
        <v>25</v>
      </c>
    </row>
    <row r="29" spans="1:8" s="17" customFormat="1" ht="21.75" customHeight="1">
      <c r="A29" s="34"/>
      <c r="B29" s="40" t="s">
        <v>26</v>
      </c>
      <c r="C29" s="37">
        <v>200</v>
      </c>
      <c r="D29" s="24">
        <v>0.45</v>
      </c>
      <c r="E29" s="24">
        <v>0.1</v>
      </c>
      <c r="F29" s="24">
        <v>25.1</v>
      </c>
      <c r="G29" s="24">
        <v>141.2</v>
      </c>
      <c r="H29" s="15">
        <v>346</v>
      </c>
    </row>
    <row r="30" spans="1:15" s="17" customFormat="1" ht="12.75">
      <c r="A30" s="34"/>
      <c r="B30" s="22" t="s">
        <v>27</v>
      </c>
      <c r="C30" s="41">
        <v>20</v>
      </c>
      <c r="D30" s="42">
        <v>1.39</v>
      </c>
      <c r="E30" s="42">
        <v>0.22</v>
      </c>
      <c r="F30" s="42">
        <v>9.2</v>
      </c>
      <c r="G30" s="42">
        <v>47.8</v>
      </c>
      <c r="H30" s="25" t="s">
        <v>28</v>
      </c>
      <c r="K30" s="17">
        <f>C30/2</f>
        <v>10</v>
      </c>
      <c r="L30" s="17">
        <f>D30/2</f>
        <v>0.6950000000000001</v>
      </c>
      <c r="M30" s="17">
        <f>E30/2</f>
        <v>0.11</v>
      </c>
      <c r="N30" s="17">
        <f>F30/2</f>
        <v>4.6</v>
      </c>
      <c r="O30" s="17">
        <f>G30/2</f>
        <v>23.9</v>
      </c>
    </row>
    <row r="31" spans="1:8" s="17" customFormat="1" ht="12.75">
      <c r="A31" s="34"/>
      <c r="B31" s="43" t="s">
        <v>29</v>
      </c>
      <c r="C31" s="44">
        <v>50</v>
      </c>
      <c r="D31" s="29">
        <v>3.25</v>
      </c>
      <c r="E31" s="29">
        <v>0.55</v>
      </c>
      <c r="F31" s="29">
        <v>23.05</v>
      </c>
      <c r="G31" s="29">
        <v>114.95</v>
      </c>
      <c r="H31" s="25" t="s">
        <v>28</v>
      </c>
    </row>
    <row r="32" spans="1:8" s="17" customFormat="1" ht="12.75">
      <c r="A32" s="30" t="s">
        <v>30</v>
      </c>
      <c r="B32" s="31"/>
      <c r="C32" s="32">
        <f>C26+C27+C28+C29+C30+C31</f>
        <v>770</v>
      </c>
      <c r="D32" s="33">
        <f>D26+D27+D28+D29+D30+D31</f>
        <v>23.14</v>
      </c>
      <c r="E32" s="33">
        <f>E26+E27+E28+E29+E30+E31</f>
        <v>17.77</v>
      </c>
      <c r="F32" s="33">
        <f>F26+F27+F28+F29+F30+F31</f>
        <v>113.57</v>
      </c>
      <c r="G32" s="33">
        <f>G26+G27+G28+G29+G30+G31</f>
        <v>813.06</v>
      </c>
      <c r="H32" s="25"/>
    </row>
  </sheetData>
  <sheetProtection selectLockedCells="1" selectUnlockedCells="1"/>
  <mergeCells count="12">
    <mergeCell ref="A13:H13"/>
    <mergeCell ref="A14:H14"/>
    <mergeCell ref="C15:E15"/>
    <mergeCell ref="A16:H16"/>
    <mergeCell ref="A18:A19"/>
    <mergeCell ref="B18:B19"/>
    <mergeCell ref="C18:C19"/>
    <mergeCell ref="D18:F18"/>
    <mergeCell ref="A20:H20"/>
    <mergeCell ref="A21:A23"/>
    <mergeCell ref="A25:H25"/>
    <mergeCell ref="A26:A31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</sheetPr>
  <dimension ref="A2:I36"/>
  <sheetViews>
    <sheetView workbookViewId="0" topLeftCell="A4">
      <selection activeCell="A14" sqref="A14"/>
    </sheetView>
  </sheetViews>
  <sheetFormatPr defaultColWidth="9.140625" defaultRowHeight="12.75"/>
  <cols>
    <col min="1" max="1" width="14.8515625" style="1" customWidth="1"/>
    <col min="2" max="2" width="17.8515625" style="2" customWidth="1"/>
    <col min="3" max="5" width="6.7109375" style="1" customWidth="1"/>
    <col min="6" max="6" width="8.7109375" style="1" customWidth="1"/>
    <col min="7" max="7" width="14.8515625" style="1" customWidth="1"/>
    <col min="8" max="8" width="9.7109375" style="1" customWidth="1"/>
    <col min="9" max="16384" width="8.7109375" style="3" customWidth="1"/>
  </cols>
  <sheetData>
    <row r="2" spans="1:8" ht="12.75">
      <c r="A2" s="4" t="s">
        <v>0</v>
      </c>
      <c r="B2" s="5"/>
      <c r="C2" s="6"/>
      <c r="D2" s="6"/>
      <c r="H2" s="2"/>
    </row>
    <row r="3" spans="1:8" ht="12.75">
      <c r="A3" s="7" t="s">
        <v>1</v>
      </c>
      <c r="B3" s="7"/>
      <c r="C3" s="7"/>
      <c r="D3" s="7"/>
      <c r="G3" s="8"/>
      <c r="H3" s="2"/>
    </row>
    <row r="4" spans="1:8" ht="12.75">
      <c r="A4" s="7"/>
      <c r="B4" s="7"/>
      <c r="C4" s="7"/>
      <c r="D4" s="7"/>
      <c r="G4" s="8"/>
      <c r="H4" s="2"/>
    </row>
    <row r="5" spans="1:8" ht="12.75">
      <c r="A5" s="7"/>
      <c r="B5" s="7"/>
      <c r="C5" s="7"/>
      <c r="D5" s="7"/>
      <c r="G5" s="8"/>
      <c r="H5" s="2"/>
    </row>
    <row r="6" spans="1:8" ht="12.75">
      <c r="A6" s="7"/>
      <c r="B6" s="7"/>
      <c r="C6" s="7"/>
      <c r="D6" s="7"/>
      <c r="G6" s="8"/>
      <c r="H6" s="2"/>
    </row>
    <row r="7" spans="1:8" ht="12.75">
      <c r="A7" s="9"/>
      <c r="B7" s="9"/>
      <c r="C7" s="9"/>
      <c r="D7" s="9"/>
      <c r="H7" s="2"/>
    </row>
    <row r="8" spans="1:8" ht="12.75">
      <c r="A8" s="10" t="s">
        <v>0</v>
      </c>
      <c r="B8" s="8"/>
      <c r="H8" s="2"/>
    </row>
    <row r="9" spans="1:8" ht="12.75">
      <c r="A9" s="7" t="s">
        <v>2</v>
      </c>
      <c r="B9" s="7"/>
      <c r="C9" s="7"/>
      <c r="D9" s="7"/>
      <c r="H9" s="2"/>
    </row>
    <row r="13" spans="1:8" ht="12.75">
      <c r="A13" s="11" t="s">
        <v>3</v>
      </c>
      <c r="B13" s="11"/>
      <c r="C13" s="11"/>
      <c r="D13" s="11"/>
      <c r="E13" s="11"/>
      <c r="F13" s="11"/>
      <c r="G13" s="11"/>
      <c r="H13" s="11"/>
    </row>
    <row r="14" spans="1:8" ht="15.75" customHeight="1">
      <c r="A14" s="12" t="s">
        <v>4</v>
      </c>
      <c r="B14" s="12"/>
      <c r="C14" s="12"/>
      <c r="D14" s="12"/>
      <c r="E14" s="12"/>
      <c r="F14" s="12"/>
      <c r="G14" s="12"/>
      <c r="H14" s="12"/>
    </row>
    <row r="15" spans="3:5" ht="12.75">
      <c r="C15" s="13">
        <v>45174</v>
      </c>
      <c r="D15" s="13"/>
      <c r="E15" s="13"/>
    </row>
    <row r="16" spans="1:8" ht="15.75" customHeight="1">
      <c r="A16" s="12" t="s">
        <v>31</v>
      </c>
      <c r="B16" s="12"/>
      <c r="C16" s="12"/>
      <c r="D16" s="12"/>
      <c r="E16" s="12"/>
      <c r="F16" s="12"/>
      <c r="G16" s="12"/>
      <c r="H16" s="12"/>
    </row>
    <row r="17" spans="1:8" ht="12.75">
      <c r="A17" s="14"/>
      <c r="B17" s="14"/>
      <c r="C17" s="14"/>
      <c r="D17" s="14"/>
      <c r="E17" s="14"/>
      <c r="F17" s="14"/>
      <c r="G17" s="14"/>
      <c r="H17" s="14"/>
    </row>
    <row r="18" spans="1:9" s="17" customFormat="1" ht="31.5" customHeight="1">
      <c r="A18" s="15" t="s">
        <v>6</v>
      </c>
      <c r="B18" s="15" t="s">
        <v>7</v>
      </c>
      <c r="C18" s="15" t="s">
        <v>8</v>
      </c>
      <c r="D18" s="15" t="s">
        <v>9</v>
      </c>
      <c r="E18" s="15"/>
      <c r="F18" s="15"/>
      <c r="G18" s="15" t="s">
        <v>10</v>
      </c>
      <c r="H18" s="15" t="s">
        <v>11</v>
      </c>
      <c r="I18" s="16"/>
    </row>
    <row r="19" spans="1:8" s="17" customFormat="1" ht="12.75">
      <c r="A19" s="15"/>
      <c r="B19" s="15"/>
      <c r="C19" s="15"/>
      <c r="D19" s="18" t="s">
        <v>12</v>
      </c>
      <c r="E19" s="18" t="s">
        <v>13</v>
      </c>
      <c r="F19" s="18" t="s">
        <v>14</v>
      </c>
      <c r="G19" s="19"/>
      <c r="H19" s="19"/>
    </row>
    <row r="20" spans="1:8" s="17" customFormat="1" ht="13.5" customHeight="1">
      <c r="A20" s="20"/>
      <c r="B20" s="20"/>
      <c r="C20" s="20"/>
      <c r="D20" s="20"/>
      <c r="E20" s="20"/>
      <c r="F20" s="20"/>
      <c r="G20" s="20"/>
      <c r="H20" s="20"/>
    </row>
    <row r="21" spans="1:8" s="17" customFormat="1" ht="30" customHeight="1">
      <c r="A21" s="21" t="s">
        <v>15</v>
      </c>
      <c r="B21" s="22" t="s">
        <v>16</v>
      </c>
      <c r="C21" s="23">
        <v>200</v>
      </c>
      <c r="D21" s="24">
        <v>14.18</v>
      </c>
      <c r="E21" s="24">
        <v>15.92</v>
      </c>
      <c r="F21" s="24">
        <v>34.11</v>
      </c>
      <c r="G21" s="24">
        <v>334.4</v>
      </c>
      <c r="H21" s="25">
        <v>204</v>
      </c>
    </row>
    <row r="22" spans="1:8" s="17" customFormat="1" ht="30" customHeight="1">
      <c r="A22" s="21"/>
      <c r="B22" s="26" t="s">
        <v>32</v>
      </c>
      <c r="C22" s="23">
        <v>200</v>
      </c>
      <c r="D22" s="24">
        <v>0.07</v>
      </c>
      <c r="E22" s="24">
        <v>0.02</v>
      </c>
      <c r="F22" s="24">
        <v>0</v>
      </c>
      <c r="G22" s="24">
        <v>0.7</v>
      </c>
      <c r="H22" s="15">
        <v>376</v>
      </c>
    </row>
    <row r="23" spans="1:8" s="17" customFormat="1" ht="12.75">
      <c r="A23" s="21"/>
      <c r="B23" s="27" t="s">
        <v>18</v>
      </c>
      <c r="C23" s="28" t="s">
        <v>33</v>
      </c>
      <c r="D23" s="29">
        <v>4.2</v>
      </c>
      <c r="E23" s="29">
        <v>4.31</v>
      </c>
      <c r="F23" s="29">
        <v>47.23</v>
      </c>
      <c r="G23" s="29">
        <v>251.85</v>
      </c>
      <c r="H23" s="25">
        <v>2</v>
      </c>
    </row>
    <row r="24" spans="1:8" s="17" customFormat="1" ht="12.75">
      <c r="A24" s="45"/>
      <c r="B24" s="38" t="s">
        <v>34</v>
      </c>
      <c r="C24" s="44">
        <v>100</v>
      </c>
      <c r="D24" s="29">
        <v>1.5</v>
      </c>
      <c r="E24" s="29">
        <v>0.5</v>
      </c>
      <c r="F24" s="29">
        <v>21</v>
      </c>
      <c r="G24" s="29">
        <v>96</v>
      </c>
      <c r="H24" s="15">
        <v>338</v>
      </c>
    </row>
    <row r="25" spans="1:8" s="10" customFormat="1" ht="12.75">
      <c r="A25" s="30" t="s">
        <v>20</v>
      </c>
      <c r="B25" s="31"/>
      <c r="C25" s="32">
        <v>600</v>
      </c>
      <c r="D25" s="33">
        <f>D21+D22+D23+D24</f>
        <v>19.95</v>
      </c>
      <c r="E25" s="33">
        <f>E21+E22+E23+E24</f>
        <v>20.75</v>
      </c>
      <c r="F25" s="33">
        <f>F21+F22+F23+F24</f>
        <v>102.34</v>
      </c>
      <c r="G25" s="33">
        <f>G21+G22+G23+G24</f>
        <v>682.9499999999999</v>
      </c>
      <c r="H25" s="30"/>
    </row>
    <row r="26" spans="1:8" s="17" customFormat="1" ht="12.75" customHeight="1">
      <c r="A26" s="18"/>
      <c r="B26" s="18"/>
      <c r="C26" s="18"/>
      <c r="D26" s="18"/>
      <c r="E26" s="18"/>
      <c r="F26" s="18"/>
      <c r="G26" s="18"/>
      <c r="H26" s="18"/>
    </row>
    <row r="27" spans="1:8" s="17" customFormat="1" ht="21.75" customHeight="1">
      <c r="A27" s="34" t="s">
        <v>21</v>
      </c>
      <c r="B27" s="35" t="s">
        <v>22</v>
      </c>
      <c r="C27" s="36">
        <v>100</v>
      </c>
      <c r="D27" s="29">
        <v>2.37</v>
      </c>
      <c r="E27" s="29">
        <v>0.1</v>
      </c>
      <c r="F27" s="29">
        <v>22.87</v>
      </c>
      <c r="G27" s="29">
        <v>185.3</v>
      </c>
      <c r="H27" s="15">
        <v>75</v>
      </c>
    </row>
    <row r="28" spans="1:8" s="17" customFormat="1" ht="12.75">
      <c r="A28" s="34"/>
      <c r="B28" s="26" t="s">
        <v>23</v>
      </c>
      <c r="C28" s="37">
        <v>250</v>
      </c>
      <c r="D28" s="24">
        <v>7.33</v>
      </c>
      <c r="E28" s="24">
        <v>8.88</v>
      </c>
      <c r="F28" s="24">
        <v>16.8</v>
      </c>
      <c r="G28" s="24">
        <v>172.34</v>
      </c>
      <c r="H28" s="25">
        <v>87</v>
      </c>
    </row>
    <row r="29" spans="1:8" s="17" customFormat="1" ht="39.75" customHeight="1">
      <c r="A29" s="34"/>
      <c r="B29" s="38" t="s">
        <v>24</v>
      </c>
      <c r="C29" s="15">
        <v>280</v>
      </c>
      <c r="D29" s="39" t="e">
        <f>#N/A</f>
        <v>#VALUE!</v>
      </c>
      <c r="E29" s="39" t="e">
        <f>#N/A</f>
        <v>#VALUE!</v>
      </c>
      <c r="F29" s="39" t="e">
        <f>#N/A</f>
        <v>#VALUE!</v>
      </c>
      <c r="G29" s="39">
        <v>294.4</v>
      </c>
      <c r="H29" s="25" t="s">
        <v>25</v>
      </c>
    </row>
    <row r="30" spans="1:8" s="17" customFormat="1" ht="20.25" customHeight="1">
      <c r="A30" s="34"/>
      <c r="B30" s="40" t="s">
        <v>26</v>
      </c>
      <c r="C30" s="37">
        <v>200</v>
      </c>
      <c r="D30" s="24">
        <v>0.45</v>
      </c>
      <c r="E30" s="24">
        <v>0.1</v>
      </c>
      <c r="F30" s="24">
        <v>25.1</v>
      </c>
      <c r="G30" s="24">
        <v>141.2</v>
      </c>
      <c r="H30" s="15">
        <v>346</v>
      </c>
    </row>
    <row r="31" spans="1:8" s="17" customFormat="1" ht="12.75">
      <c r="A31" s="34"/>
      <c r="B31" s="22" t="s">
        <v>27</v>
      </c>
      <c r="C31" s="41">
        <v>20</v>
      </c>
      <c r="D31" s="42">
        <v>1.39</v>
      </c>
      <c r="E31" s="42">
        <v>0.22</v>
      </c>
      <c r="F31" s="42">
        <v>9.2</v>
      </c>
      <c r="G31" s="42">
        <v>47.8</v>
      </c>
      <c r="H31" s="25" t="s">
        <v>28</v>
      </c>
    </row>
    <row r="32" spans="1:8" s="17" customFormat="1" ht="12.75">
      <c r="A32" s="34"/>
      <c r="B32" s="43" t="s">
        <v>29</v>
      </c>
      <c r="C32" s="44">
        <v>50</v>
      </c>
      <c r="D32" s="29">
        <v>3.25</v>
      </c>
      <c r="E32" s="29">
        <v>0.55</v>
      </c>
      <c r="F32" s="29">
        <v>23.05</v>
      </c>
      <c r="G32" s="29">
        <v>114.95</v>
      </c>
      <c r="H32" s="25" t="s">
        <v>28</v>
      </c>
    </row>
    <row r="33" spans="1:8" s="17" customFormat="1" ht="12.75">
      <c r="A33" s="30" t="s">
        <v>30</v>
      </c>
      <c r="B33" s="31"/>
      <c r="C33" s="32">
        <f>C27+C28+C29+C30+C31+C32</f>
        <v>900</v>
      </c>
      <c r="D33" s="33" t="e">
        <f>D27+D28+D29+D30+D31+D32</f>
        <v>#VALUE!</v>
      </c>
      <c r="E33" s="33" t="e">
        <f>E27+E28+E29+E30+E31+E32</f>
        <v>#VALUE!</v>
      </c>
      <c r="F33" s="33" t="e">
        <f>F27+F28+F29+F30+F31+F32</f>
        <v>#VALUE!</v>
      </c>
      <c r="G33" s="33">
        <f>G27+G28+G29+G30+G31+G32</f>
        <v>955.99</v>
      </c>
      <c r="H33" s="25"/>
    </row>
    <row r="34" spans="1:8" s="17" customFormat="1" ht="12.75">
      <c r="A34" s="46"/>
      <c r="B34" s="47"/>
      <c r="C34" s="46"/>
      <c r="D34" s="46"/>
      <c r="E34" s="46"/>
      <c r="F34" s="46"/>
      <c r="G34" s="46"/>
      <c r="H34" s="46"/>
    </row>
    <row r="35" spans="1:8" s="17" customFormat="1" ht="12.75">
      <c r="A35" s="46"/>
      <c r="B35" s="47"/>
      <c r="C35" s="46"/>
      <c r="D35" s="46"/>
      <c r="E35" s="46"/>
      <c r="F35" s="46"/>
      <c r="G35" s="46"/>
      <c r="H35" s="46"/>
    </row>
    <row r="36" spans="1:8" s="17" customFormat="1" ht="12.75">
      <c r="A36" s="46"/>
      <c r="B36" s="47"/>
      <c r="C36" s="46"/>
      <c r="D36" s="46"/>
      <c r="E36" s="46"/>
      <c r="F36" s="46"/>
      <c r="G36" s="46"/>
      <c r="H36" s="46"/>
    </row>
  </sheetData>
  <sheetProtection selectLockedCells="1" selectUnlockedCells="1"/>
  <mergeCells count="12">
    <mergeCell ref="A13:H13"/>
    <mergeCell ref="A14:H14"/>
    <mergeCell ref="C15:E15"/>
    <mergeCell ref="A16:H16"/>
    <mergeCell ref="A18:A19"/>
    <mergeCell ref="B18:B19"/>
    <mergeCell ref="C18:C19"/>
    <mergeCell ref="D18:F18"/>
    <mergeCell ref="A20:H20"/>
    <mergeCell ref="A21:A23"/>
    <mergeCell ref="A26:H26"/>
    <mergeCell ref="A27:A32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2023-09-08T13:23:07Z</dcterms:modified>
  <cp:category/>
  <cp:version/>
  <cp:contentType/>
  <cp:contentStatus/>
</cp:coreProperties>
</file>